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85userdata.dpe.protected.mil.au\de\dean.richardson2\My Documents\Templates\"/>
    </mc:Choice>
  </mc:AlternateContent>
  <bookViews>
    <workbookView xWindow="0" yWindow="0" windowWidth="28800" windowHeight="12000" activeTab="2"/>
  </bookViews>
  <sheets>
    <sheet name="Contents" sheetId="1" r:id="rId1"/>
    <sheet name="Version Control" sheetId="32" r:id="rId2"/>
    <sheet name="Guidance" sheetId="29" r:id="rId3"/>
    <sheet name="SR Snapshot" sheetId="38" r:id="rId4"/>
    <sheet name="A1" sheetId="14" r:id="rId5"/>
    <sheet name="A2" sheetId="12" r:id="rId6"/>
    <sheet name="A3" sheetId="11" r:id="rId7"/>
    <sheet name="A4" sheetId="10" r:id="rId8"/>
    <sheet name="A5" sheetId="9" r:id="rId9"/>
    <sheet name="A6" sheetId="8" r:id="rId10"/>
    <sheet name="B1" sheetId="7" r:id="rId11"/>
    <sheet name="B2" sheetId="6" r:id="rId12"/>
    <sheet name="B3" sheetId="5" r:id="rId13"/>
    <sheet name="B4" sheetId="4" r:id="rId14"/>
    <sheet name="B5" sheetId="2" r:id="rId15"/>
    <sheet name="B6" sheetId="37" r:id="rId16"/>
    <sheet name="C1" sheetId="3" r:id="rId17"/>
    <sheet name="C2" sheetId="21" r:id="rId18"/>
    <sheet name="C2a" sheetId="27" r:id="rId19"/>
    <sheet name="C3" sheetId="19" r:id="rId20"/>
    <sheet name="D1" sheetId="18" r:id="rId21"/>
    <sheet name="D2" sheetId="16" r:id="rId22"/>
    <sheet name="E1" sheetId="17" r:id="rId23"/>
    <sheet name="F1" sheetId="25" r:id="rId24"/>
    <sheet name="G1" sheetId="24" r:id="rId25"/>
    <sheet name="G2" sheetId="22" r:id="rId26"/>
    <sheet name="G3" sheetId="30" r:id="rId27"/>
    <sheet name="G4" sheetId="31" r:id="rId28"/>
    <sheet name="G5" sheetId="34" r:id="rId29"/>
    <sheet name="G6" sheetId="35" r:id="rId30"/>
    <sheet name="Data" sheetId="33" state="hidden" r:id="rId31"/>
  </sheets>
  <definedNames>
    <definedName name="_1mAgo">Data!$G$9</definedName>
    <definedName name="_1yAgo">Data!$G$6</definedName>
    <definedName name="_2yAgo">Data!$G$7</definedName>
    <definedName name="_3mAgo">Data!$G$3</definedName>
    <definedName name="_3yAgo">Data!$G$8</definedName>
    <definedName name="_6mAgo">Data!$G$4</definedName>
    <definedName name="_7yAgo">Data!$G$11</definedName>
    <definedName name="_9mAgo">Data!$G$5</definedName>
    <definedName name="_xlnm._FilterDatabase" localSheetId="22" hidden="1">'E1'!$A$1:$K$5</definedName>
    <definedName name="_LastSighted">Data!$G$10</definedName>
    <definedName name="_Today">Data!$G$2</definedName>
    <definedName name="Ago1y">Data!$G$6</definedName>
    <definedName name="Ago2y">Data!$G$7</definedName>
    <definedName name="Ago3m">Data!$G$3</definedName>
    <definedName name="Ago3y">Data!$G$8</definedName>
    <definedName name="Ago6m">Data!$G$4</definedName>
    <definedName name="Ago9m">Data!$G$5</definedName>
    <definedName name="ClearanceBaseline">Data!$D$2</definedName>
    <definedName name="ClearanceNV1">Data!$D$3</definedName>
    <definedName name="ClearanceNV2">Data!$D$4</definedName>
    <definedName name="ClearancePV">Data!$D$5</definedName>
    <definedName name="_xlnm.Print_Area" localSheetId="4">'A1'!$A$1:$E$27</definedName>
    <definedName name="_xlnm.Print_Area" localSheetId="5">'A2'!$A$1:$H$27</definedName>
    <definedName name="_xlnm.Print_Area" localSheetId="6">'A3'!$A$1:$H$23</definedName>
    <definedName name="_xlnm.Print_Area" localSheetId="7">'A4'!$A$1:$J$24</definedName>
    <definedName name="_xlnm.Print_Area" localSheetId="8">'A5'!$A$1:$E$24</definedName>
    <definedName name="_xlnm.Print_Area" localSheetId="9">'A6'!$A$1:$G$23</definedName>
    <definedName name="_xlnm.Print_Area" localSheetId="10">'B1'!$A$1:$L$26</definedName>
    <definedName name="_xlnm.Print_Area" localSheetId="11">'B2'!$A$1:$J$27</definedName>
    <definedName name="_xlnm.Print_Area" localSheetId="12">'B3'!$A$2:$I$28</definedName>
    <definedName name="_xlnm.Print_Area" localSheetId="13">'B4'!$A$1:$L$26</definedName>
    <definedName name="_xlnm.Print_Area" localSheetId="14">'B5'!$A$1:$H$25</definedName>
    <definedName name="_xlnm.Print_Area" localSheetId="15">'B6'!$A$1:$N$40</definedName>
    <definedName name="_xlnm.Print_Area" localSheetId="16">'C1'!$A$1:$N$28</definedName>
    <definedName name="_xlnm.Print_Area" localSheetId="17">'C2'!$A$1:$S$43</definedName>
    <definedName name="_xlnm.Print_Area" localSheetId="18">'C2a'!$A$1:$Q$43</definedName>
    <definedName name="_xlnm.Print_Area" localSheetId="19">'C3'!$A$1:$P$22</definedName>
    <definedName name="_xlnm.Print_Area" localSheetId="0">Contents!$A$1:$B$38</definedName>
    <definedName name="_xlnm.Print_Area" localSheetId="20">'D1'!$A$1:$E$26</definedName>
    <definedName name="_xlnm.Print_Area" localSheetId="21">'D2'!$A$1:$K$26</definedName>
    <definedName name="_xlnm.Print_Area" localSheetId="22">'E1'!$A$1:$K$27</definedName>
    <definedName name="_xlnm.Print_Area" localSheetId="24">'G1'!$A$1:$J$26</definedName>
    <definedName name="_xlnm.Print_Area" localSheetId="25">'G2'!$A$1:$H$25</definedName>
    <definedName name="_xlnm.Print_Area" localSheetId="26">'G3'!$A$1:$K$29</definedName>
    <definedName name="_xlnm.Print_Area" localSheetId="27">'G4'!$A$1:$J$29</definedName>
    <definedName name="_xlnm.Print_Area" localSheetId="1">'Version Control'!$A$1:$C$26</definedName>
    <definedName name="Today">Data!$G$2</definedName>
  </definedNames>
  <calcPr calcId="162913"/>
</workbook>
</file>

<file path=xl/calcChain.xml><?xml version="1.0" encoding="utf-8"?>
<calcChain xmlns="http://schemas.openxmlformats.org/spreadsheetml/2006/main">
  <c r="D4" i="38" l="1"/>
  <c r="H50" i="7" l="1"/>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G10" i="33" l="1"/>
  <c r="D14" i="38" s="1"/>
  <c r="D9" i="38"/>
  <c r="D15" i="38"/>
  <c r="D7" i="38"/>
  <c r="D6" i="38"/>
  <c r="H6" i="7" l="1"/>
  <c r="G2" i="33"/>
  <c r="D11" i="38" s="1"/>
  <c r="G12" i="33" l="1"/>
  <c r="G13" i="33"/>
  <c r="G11" i="33"/>
  <c r="D17" i="38"/>
  <c r="D13" i="38"/>
  <c r="D12" i="38"/>
  <c r="D10" i="38"/>
  <c r="D8" i="38"/>
  <c r="G9" i="33"/>
  <c r="G3" i="33"/>
  <c r="G8" i="33"/>
  <c r="D5" i="38" s="1"/>
  <c r="G7" i="33"/>
  <c r="G5" i="33"/>
  <c r="G6" i="33"/>
  <c r="G4" i="33"/>
  <c r="D16" i="38" l="1"/>
</calcChain>
</file>

<file path=xl/comments1.xml><?xml version="1.0" encoding="utf-8"?>
<comments xmlns="http://schemas.openxmlformats.org/spreadsheetml/2006/main">
  <authors>
    <author>Giffard, Jack MR</author>
  </authors>
  <commentList>
    <comment ref="B2" authorId="0" shapeId="0">
      <text>
        <r>
          <rPr>
            <sz val="9"/>
            <color indexed="81"/>
            <rFont val="Tahoma"/>
            <family val="2"/>
          </rPr>
          <t>Turns red if there is an entry in the 'date' column, and the most recent date is over 3 months old.</t>
        </r>
      </text>
    </comment>
  </commentList>
</comments>
</file>

<file path=xl/comments2.xml><?xml version="1.0" encoding="utf-8"?>
<comments xmlns="http://schemas.openxmlformats.org/spreadsheetml/2006/main">
  <authors>
    <author>Fenton, Richard MAJ</author>
  </authors>
  <commentList>
    <comment ref="T4" authorId="0" shapeId="0">
      <text>
        <r>
          <rPr>
            <b/>
            <sz val="11"/>
            <color indexed="81"/>
            <rFont val="Tahoma"/>
            <family val="2"/>
          </rPr>
          <t>Ammo Safety Supervisor requires Cse 216555 EO Ammunition Safety Supervisor Cse (P125126</t>
        </r>
      </text>
    </comment>
    <comment ref="U4" authorId="0" shapeId="0">
      <text>
        <r>
          <rPr>
            <b/>
            <sz val="9"/>
            <color indexed="81"/>
            <rFont val="Tahoma"/>
            <family val="2"/>
          </rPr>
          <t xml:space="preserve">Ammo Safety Supervisor </t>
        </r>
        <r>
          <rPr>
            <b/>
            <sz val="11"/>
            <color indexed="81"/>
            <rFont val="Tahoma"/>
            <family val="2"/>
          </rPr>
          <t>requires Cse 216555 EO Ammunition Safety Supervisor Cse (P125126</t>
        </r>
      </text>
    </comment>
    <comment ref="W4" authorId="0" shapeId="0">
      <text>
        <r>
          <rPr>
            <b/>
            <sz val="11"/>
            <color indexed="81"/>
            <rFont val="Tahoma"/>
            <family val="2"/>
          </rPr>
          <t>Ammo Safety Supervisor requires Cse 216555 EO Ammunition Safety Supervisor Cse (P125126</t>
        </r>
      </text>
    </comment>
  </commentList>
</comments>
</file>

<file path=xl/sharedStrings.xml><?xml version="1.0" encoding="utf-8"?>
<sst xmlns="http://schemas.openxmlformats.org/spreadsheetml/2006/main" count="626" uniqueCount="467">
  <si>
    <t xml:space="preserve">Subject                                                                                                                </t>
  </si>
  <si>
    <t>Section</t>
  </si>
  <si>
    <t>SECTION A: GOVERNANCE</t>
  </si>
  <si>
    <t>A1</t>
  </si>
  <si>
    <t>A2</t>
  </si>
  <si>
    <t>A3</t>
  </si>
  <si>
    <t>A4</t>
  </si>
  <si>
    <t>A5</t>
  </si>
  <si>
    <t xml:space="preserve">Inspections and random spot checks                                                              </t>
  </si>
  <si>
    <t>A6</t>
  </si>
  <si>
    <t>SECTION B: PHYSICAL SECURITY</t>
  </si>
  <si>
    <t>B1</t>
  </si>
  <si>
    <t>B2</t>
  </si>
  <si>
    <t>B3</t>
  </si>
  <si>
    <t>B4</t>
  </si>
  <si>
    <t>B5</t>
  </si>
  <si>
    <t>SECTION C: PERSONNEL SECURITY</t>
  </si>
  <si>
    <t>C1</t>
  </si>
  <si>
    <t>C2</t>
  </si>
  <si>
    <t>C3</t>
  </si>
  <si>
    <t>SECTION D: SECURITY EDUCATION &amp; TRAINING</t>
  </si>
  <si>
    <t>D1</t>
  </si>
  <si>
    <t>D2</t>
  </si>
  <si>
    <t>SECTION E: INFORMATION SECURITY</t>
  </si>
  <si>
    <t>E1</t>
  </si>
  <si>
    <t>SECTION F: SECURITY INCIDENTS</t>
  </si>
  <si>
    <t>F1</t>
  </si>
  <si>
    <t>G1</t>
  </si>
  <si>
    <t>G2</t>
  </si>
  <si>
    <t>G3</t>
  </si>
  <si>
    <t xml:space="preserve"> </t>
  </si>
  <si>
    <t>Personal Particulars</t>
  </si>
  <si>
    <t>Action / Remarks</t>
  </si>
  <si>
    <t>Date</t>
  </si>
  <si>
    <t>Name</t>
  </si>
  <si>
    <t>Reason for change in appointment</t>
  </si>
  <si>
    <t>Location</t>
  </si>
  <si>
    <t>Appointment Held</t>
  </si>
  <si>
    <t>Date Appointed</t>
  </si>
  <si>
    <t>Date Appointment Ceased</t>
  </si>
  <si>
    <t>Type of Check</t>
  </si>
  <si>
    <t>Conducted By</t>
  </si>
  <si>
    <t>Result</t>
  </si>
  <si>
    <t>Action/Comments</t>
  </si>
  <si>
    <t>Bldg</t>
  </si>
  <si>
    <t>Room</t>
  </si>
  <si>
    <t>Custodian</t>
  </si>
  <si>
    <t>Container Class/Type</t>
  </si>
  <si>
    <t>Container Serial No.</t>
  </si>
  <si>
    <t>Date Combination Changed</t>
  </si>
  <si>
    <t>Date Next Change Due</t>
  </si>
  <si>
    <t>Location of Written Duplicate</t>
  </si>
  <si>
    <t>Date of Last Service</t>
  </si>
  <si>
    <t>Next Service Due</t>
  </si>
  <si>
    <t>Remarks</t>
  </si>
  <si>
    <t>Copies</t>
  </si>
  <si>
    <t>Key Location</t>
  </si>
  <si>
    <t>Primary Key</t>
  </si>
  <si>
    <t>Other Copies</t>
  </si>
  <si>
    <t>Date Installed</t>
  </si>
  <si>
    <t>Key Serial No.</t>
  </si>
  <si>
    <t>Comments</t>
  </si>
  <si>
    <t>Remarks/Action</t>
  </si>
  <si>
    <t>Freq of Patrols          (2, 4, 8 Hrly)</t>
  </si>
  <si>
    <t>Clearance Required</t>
  </si>
  <si>
    <t>DSAP NO.</t>
  </si>
  <si>
    <t>Position No.</t>
  </si>
  <si>
    <t>PART A - Position</t>
  </si>
  <si>
    <t>PART B - Current Incumbent</t>
  </si>
  <si>
    <t>PART C - Reviews and Remarks</t>
  </si>
  <si>
    <t>Special Briefs completed</t>
  </si>
  <si>
    <t>Section C.2 - DESIGNATED SECURITY ASSESSMENT POSITIONS</t>
  </si>
  <si>
    <t>Date Issued</t>
  </si>
  <si>
    <t>Depart Date</t>
  </si>
  <si>
    <t>Return Date</t>
  </si>
  <si>
    <t>Employee Name</t>
  </si>
  <si>
    <t>Clearance Level</t>
  </si>
  <si>
    <t>Subject Matter</t>
  </si>
  <si>
    <t>Presenter</t>
  </si>
  <si>
    <t>No. of Staff Attending</t>
  </si>
  <si>
    <t>Date Briefed</t>
  </si>
  <si>
    <t>COMMENTS</t>
  </si>
  <si>
    <t>Date Opened</t>
  </si>
  <si>
    <t>Date Closed</t>
  </si>
  <si>
    <t>Date Checked</t>
  </si>
  <si>
    <t>Date of Entry</t>
  </si>
  <si>
    <t xml:space="preserve">Checked By                                                                    </t>
  </si>
  <si>
    <t>Discrepancies</t>
  </si>
  <si>
    <t>SAS  Yes/No</t>
  </si>
  <si>
    <t>Position</t>
  </si>
  <si>
    <t>Section B.4 - SECURITY KEY REGISTER</t>
  </si>
  <si>
    <t>Role</t>
  </si>
  <si>
    <t>Custodian/Name</t>
  </si>
  <si>
    <t xml:space="preserve">Rank </t>
  </si>
  <si>
    <t>Register Type</t>
  </si>
  <si>
    <t>Incident Date</t>
  </si>
  <si>
    <t>Reported By</t>
  </si>
  <si>
    <t>Unit</t>
  </si>
  <si>
    <t>Section A.6 - SECURITY SURVEYS, INSPECTIONS, REVIEWS, ADVISORY VISITS, CLASSIFIED HOLDING CENSUS/MUSTERS &amp; RANDOM SPOT CHECKS</t>
  </si>
  <si>
    <t>This is also to include keys to offices that are required to be locked when not in use.</t>
  </si>
  <si>
    <t xml:space="preserve">Security key register                                                                                        </t>
  </si>
  <si>
    <t>G4</t>
  </si>
  <si>
    <t>Include the results of random spot checks on classified document holdings.</t>
  </si>
  <si>
    <t>2.</t>
  </si>
  <si>
    <t>Records of inspections and testing of Security Alarm Systems should be included in section B3 of the register.</t>
  </si>
  <si>
    <t>3.</t>
  </si>
  <si>
    <t>Under NO circumstances are actual combinations to be entered in this section.</t>
  </si>
  <si>
    <t>Combinations are only to be changed by the custodian or other authorised combination holder.</t>
  </si>
  <si>
    <t>This table has been formatted to print on A3 paper, if required.</t>
  </si>
  <si>
    <t>A record of CURRENT security clearances for divisional members may be included in this register. If clearance details are held elsewhere, reference to those file/s or documents should be included in this section of the register.</t>
  </si>
  <si>
    <t>Musters of all documents are to be conducted when custodians change.</t>
  </si>
  <si>
    <t>Details of all Classified Document Registers are to be recorded in this section.</t>
  </si>
  <si>
    <t xml:space="preserve">Note 1: </t>
  </si>
  <si>
    <t>Special Briefs Required
(Sponsor &amp; COMSO details)</t>
  </si>
  <si>
    <t>Employee Number or Identifier</t>
  </si>
  <si>
    <t>Position Descriptor
(Manager/ Tech Writer etc)</t>
  </si>
  <si>
    <t>Appointment
(Role/Function: CEO / ADMIN Officer etc)</t>
  </si>
  <si>
    <t xml:space="preserve">Title 
</t>
  </si>
  <si>
    <t>C2a</t>
  </si>
  <si>
    <t>Designated Security Assessment Positions (DSAP)</t>
  </si>
  <si>
    <t>Is travel Official (O) or Private (P)</t>
  </si>
  <si>
    <t>Country/ies to be visited</t>
  </si>
  <si>
    <t>Date of pre-travel brief</t>
  </si>
  <si>
    <t>Name of SO/ASO conducting pre-travel brief</t>
  </si>
  <si>
    <t>Name of SO/ASO conducting post-travel debrief</t>
  </si>
  <si>
    <t>XP188 Reference Number</t>
  </si>
  <si>
    <r>
      <t xml:space="preserve">Specifics relating to the Security Incident and / or Contact of Security Concern are </t>
    </r>
    <r>
      <rPr>
        <b/>
        <sz val="10"/>
        <rFont val="Arial"/>
        <family val="2"/>
      </rPr>
      <t>NOT</t>
    </r>
    <r>
      <rPr>
        <sz val="10"/>
        <rFont val="Arial"/>
        <family val="2"/>
      </rPr>
      <t xml:space="preserve"> to be recorded in this register.</t>
    </r>
  </si>
  <si>
    <t>XP188 Details and Action Taken</t>
  </si>
  <si>
    <t>Date reported to Unit SO</t>
  </si>
  <si>
    <t>All Security Incidents and Contacts of Security Concern are to be reported to the DS&amp;VS Security Incident Coordination Centre (SICC) via the XP188 webform.</t>
  </si>
  <si>
    <t>Weapon Type</t>
  </si>
  <si>
    <t>Weapon Serial Number</t>
  </si>
  <si>
    <t>Date rendered Innocuous / Sectionalised</t>
  </si>
  <si>
    <t>Supporting Certificate Number</t>
  </si>
  <si>
    <t>Location of Weapon</t>
  </si>
  <si>
    <t>Weapon owners details</t>
  </si>
  <si>
    <t>Licence number</t>
  </si>
  <si>
    <t>Weapon details</t>
  </si>
  <si>
    <t>Weapon Serial number</t>
  </si>
  <si>
    <t>Weapon registration or Police reference number</t>
  </si>
  <si>
    <t>Date Weapon Sighted</t>
  </si>
  <si>
    <t>(Industry) Required Security Assessed Positions (in lieu of DSAP C2)</t>
  </si>
  <si>
    <r>
      <t xml:space="preserve">Specific duty/ies </t>
    </r>
    <r>
      <rPr>
        <b/>
        <sz val="8"/>
        <rFont val="Arial"/>
        <family val="2"/>
      </rPr>
      <t>(storage, transportation, issue and disposal)</t>
    </r>
  </si>
  <si>
    <t>Guidance for Security Officers in completing the SR</t>
  </si>
  <si>
    <t>Guidance</t>
  </si>
  <si>
    <t>Where a register is not used then an appropriate comment is to be included in the register. For example, where a unit does not have any innocuous or sectionalised weapons a comment to that effect could be placed in Section G.1 to reflect that.</t>
  </si>
  <si>
    <t>Where a remark or comment is included in a record, that the date of the remark or comment be recorded.</t>
  </si>
  <si>
    <t>Security Officers are to monitor the register regularly to ensure records are updated as required.</t>
  </si>
  <si>
    <t>Date completed Security Officer course</t>
  </si>
  <si>
    <t>Date of appointment</t>
  </si>
  <si>
    <t>Date appointment ceased</t>
  </si>
  <si>
    <t>Date completed formal course</t>
  </si>
  <si>
    <t>Document reference number</t>
  </si>
  <si>
    <t>Document Title</t>
  </si>
  <si>
    <t xml:space="preserve">Document date </t>
  </si>
  <si>
    <t>Document version number</t>
  </si>
  <si>
    <t>Date Tested</t>
  </si>
  <si>
    <t>Documents  (S, TS)</t>
  </si>
  <si>
    <t>Equipment  (S, TS)</t>
  </si>
  <si>
    <t>Clearance held</t>
  </si>
  <si>
    <t>Temp clearance granted</t>
  </si>
  <si>
    <t>Authorised by</t>
  </si>
  <si>
    <t>Clearance subject ID (CS)</t>
  </si>
  <si>
    <t>Clearance level held</t>
  </si>
  <si>
    <t>Serial No. of CDR</t>
  </si>
  <si>
    <t xml:space="preserve">Note: 1. </t>
  </si>
  <si>
    <t>A Security report must be prepared and submitted on the appropriately rated ICT network.</t>
  </si>
  <si>
    <r>
      <t xml:space="preserve">Date briefed on DSPF Control 78.1 </t>
    </r>
    <r>
      <rPr>
        <sz val="8"/>
        <rFont val="Arial"/>
        <family val="2"/>
      </rPr>
      <t>(Refer Note 4 above)</t>
    </r>
  </si>
  <si>
    <r>
      <t xml:space="preserve">Date briefed on DSPF Control 78.1 </t>
    </r>
    <r>
      <rPr>
        <sz val="8"/>
        <rFont val="Arial"/>
        <family val="2"/>
      </rPr>
      <t>(Refer Note 5 above)</t>
    </r>
  </si>
  <si>
    <t>Fixed Disk Info 
Sys (S, TS)</t>
  </si>
  <si>
    <t>Name of SO conducting brief</t>
  </si>
  <si>
    <r>
      <t>Note: 1.</t>
    </r>
    <r>
      <rPr>
        <sz val="10"/>
        <rFont val="Arial"/>
        <family val="2"/>
      </rPr>
      <t xml:space="preserve"> </t>
    </r>
  </si>
  <si>
    <t>Date of Version</t>
  </si>
  <si>
    <t>Version number</t>
  </si>
  <si>
    <t>Details of Change/s</t>
  </si>
  <si>
    <t>Version Control</t>
  </si>
  <si>
    <t>Version</t>
  </si>
  <si>
    <t>PMKeyS / Employee ID</t>
  </si>
  <si>
    <t>Combinations are to be changed and stored IAW ASIO T4, Security Equipment Guide 32.</t>
  </si>
  <si>
    <t>Clearance levels should be shown as follows: BASELINE, NEGATIVE VETTING 1, NEGATIVE VETTING 2, POSITIVE VETTING.</t>
  </si>
  <si>
    <t>A record of CURRENT security clearances for company employees/managed consultants may be included in this register. If clearance details are held elsewhere, reference to those file/s or documents should be included in this section of the register.</t>
  </si>
  <si>
    <t>Audit documents should be stored electronically.</t>
  </si>
  <si>
    <t>Record keys issued on a temporary basis.</t>
  </si>
  <si>
    <t>Note: 1.</t>
  </si>
  <si>
    <t>Applicable briefings are to be conducted on appointment and at least every 12 months thereafter</t>
  </si>
  <si>
    <t>4.</t>
  </si>
  <si>
    <t>5.</t>
  </si>
  <si>
    <r>
      <t>DSPF Control 78.1 -</t>
    </r>
    <r>
      <rPr>
        <sz val="10"/>
        <rFont val="Arial"/>
        <family val="2"/>
      </rPr>
      <t xml:space="preserve"> An individual, with current authorisation documented in Unit records (such as the Security Register) must be present at all times when weapons are accessed from an armoury.</t>
    </r>
  </si>
  <si>
    <r>
      <t xml:space="preserve">DSPF Control 78.1 - </t>
    </r>
    <r>
      <rPr>
        <sz val="10"/>
        <rFont val="Arial"/>
        <family val="2"/>
      </rPr>
      <t xml:space="preserve">Ensure that Defence personnel and persons engaged under a contract with specific duties associated with Defence weapons or Cadet firearms (e.g. storage, transportation, issue and disposal) are briefed on their individual security responsibilities on appointment and thereafter at least every 12 months, that briefings are recorded in the Security Register and that security responsibilities are documented in duty statements and performance agreements. </t>
    </r>
  </si>
  <si>
    <t xml:space="preserve">Recommend that each register has a corresponding folder within the unit’s / companies Corporate filing structure where documents can be placed. </t>
  </si>
  <si>
    <t>Rank / Title</t>
  </si>
  <si>
    <t>SO/ASO PMKeyS / Employee ID</t>
  </si>
  <si>
    <t>SO/ASO PMKeys / Employee ID</t>
  </si>
  <si>
    <t>This section should show that all arms have been checked at least every 14 days. The result of the check is to be certified by the Security Officer.</t>
  </si>
  <si>
    <t xml:space="preserve"> Supporting certificates are to be held. This record is to be checked at the time of a security review or survey.</t>
  </si>
  <si>
    <r>
      <t>Note:</t>
    </r>
    <r>
      <rPr>
        <sz val="10"/>
        <rFont val="Arial"/>
        <family val="2"/>
      </rPr>
      <t xml:space="preserve"> 1.</t>
    </r>
  </si>
  <si>
    <t>Frequency of training is as important as the nature of the training</t>
  </si>
  <si>
    <t>Note:  1.</t>
  </si>
  <si>
    <t>Record details of personnel travelling overseas for official or private reasons and briefings given as appropriate in this section.</t>
  </si>
  <si>
    <t>Note: Details of personnel whom have been granted Temporary Access by AGSVA.</t>
  </si>
  <si>
    <t>Details of personnel whom have been granted Temporary Access by AGSVA.</t>
  </si>
  <si>
    <t>Type 1 or type 1A SAS must be accredited by a SCEC approved Type 1 / 1A alarm consultant prior to commissioning.</t>
  </si>
  <si>
    <t>Document Reference Name/Number</t>
  </si>
  <si>
    <t>Where a Security Register is managed in a digital format an email from the Commander / Manager / CSO stating the register has been sighted should be stored in a document repository, and the document reference name or number is to be added to the applicable column.</t>
  </si>
  <si>
    <t>Most recent date completed Security Officer course</t>
  </si>
  <si>
    <t>Type 1 or type 1A SAS should have maintenance conducted quarterly, and not exceed six months between service intervals. AS2201.1 Class 5 and commercial grade SAS should be maintained every 12 months.</t>
  </si>
  <si>
    <t>The DSAP Register should be reviewed annually to ensure that security clearances are still required for the position.</t>
  </si>
  <si>
    <t>Type 1A</t>
  </si>
  <si>
    <t>Type 1</t>
  </si>
  <si>
    <t>Class 5</t>
  </si>
  <si>
    <t>Commercial Grade</t>
  </si>
  <si>
    <t>Other</t>
  </si>
  <si>
    <t>Alarm Systems</t>
  </si>
  <si>
    <t>Clearance</t>
  </si>
  <si>
    <t>Duration</t>
  </si>
  <si>
    <t>BASELINE</t>
  </si>
  <si>
    <t>NEGATIVE VETTING 1</t>
  </si>
  <si>
    <t>NEGATIVE VETTING 2</t>
  </si>
  <si>
    <t>POSITIVE VETTING</t>
  </si>
  <si>
    <t>No Clearance</t>
  </si>
  <si>
    <t>Sign SQ079</t>
  </si>
  <si>
    <t>Sign AE396</t>
  </si>
  <si>
    <t>Sign AD667</t>
  </si>
  <si>
    <t>Sign AD666</t>
  </si>
  <si>
    <t>Sign AD665</t>
  </si>
  <si>
    <t>Supv Hand Ammo</t>
  </si>
  <si>
    <t>Cert FFM</t>
  </si>
  <si>
    <t>Cert Salvage &amp; Rtn Func EO</t>
  </si>
  <si>
    <t>Cert FFE
EO Pkt</t>
  </si>
  <si>
    <t>Ammo Escort</t>
  </si>
  <si>
    <t>Authorised to Access Unit Armoury</t>
  </si>
  <si>
    <t>WEO Briefing Officer Details</t>
  </si>
  <si>
    <t>Secure Facility Access
Authorisation 13 BDE SQF</t>
  </si>
  <si>
    <t>WEO Security 
Brief (Document Reference Number)</t>
  </si>
  <si>
    <t>DOB</t>
  </si>
  <si>
    <t>Surname</t>
  </si>
  <si>
    <t>Initials</t>
  </si>
  <si>
    <t>Means by Which Rendered Innocuous (Document Reference Number)</t>
  </si>
  <si>
    <t>Inspection Report
(Document Reference Number)</t>
  </si>
  <si>
    <t>Serial No.</t>
  </si>
  <si>
    <t>Type of EO</t>
  </si>
  <si>
    <t>Serial</t>
  </si>
  <si>
    <t>Section G.6 - INNOCUOUS EO</t>
  </si>
  <si>
    <t>Action/Remarks</t>
  </si>
  <si>
    <t>ICT Whitelisting Document Reference Number</t>
  </si>
  <si>
    <t>Classification of ICT Systems</t>
  </si>
  <si>
    <t>Accreditation Document Reference Number</t>
  </si>
  <si>
    <t>Date of Accreditation</t>
  </si>
  <si>
    <t>Accreditation Authority</t>
  </si>
  <si>
    <t>Date of Certification</t>
  </si>
  <si>
    <t>Certification Authority</t>
  </si>
  <si>
    <t>Physical Security Zone</t>
  </si>
  <si>
    <t>Room Number</t>
  </si>
  <si>
    <t>Floor/Level</t>
  </si>
  <si>
    <t>Site/Location</t>
  </si>
  <si>
    <t>Section B.6 - CERTIFICATIONS AND ACCREDITATIONS OF PHYSICAL SECURITY ZONES, ARMOURIES AND LICENSED EXPLOSIVE ORDNANCE FACILITIES</t>
  </si>
  <si>
    <t>Appointment Authority (Document Reference Name / number)</t>
  </si>
  <si>
    <t>Date SSO's/ SPP's forwarded to staff</t>
  </si>
  <si>
    <t>Document Reference Number</t>
  </si>
  <si>
    <t>Container Asset Number</t>
  </si>
  <si>
    <t>Key Serial Number</t>
  </si>
  <si>
    <t>Type of SAS (e.g. Type 1 &amp; 1A, Class 5, Commerical)</t>
  </si>
  <si>
    <t>Maintenance Conducted</t>
  </si>
  <si>
    <t>SAS Reference Number</t>
  </si>
  <si>
    <r>
      <t>Accreditation/SAS Commissioning Certificate</t>
    </r>
    <r>
      <rPr>
        <b/>
        <sz val="8"/>
        <rFont val="Arial"/>
        <family val="2"/>
      </rPr>
      <t xml:space="preserve"> (include Document Reference Number(s))</t>
    </r>
  </si>
  <si>
    <t>Keying System Type</t>
  </si>
  <si>
    <t>Custodian Name</t>
  </si>
  <si>
    <t>Item key accesses (Container / Door)</t>
  </si>
  <si>
    <t>Date key issued</t>
  </si>
  <si>
    <t>Refer DSPF Control 73.1 for facilities that need certification and accreditation</t>
  </si>
  <si>
    <t>Facilities and security zones must be certified and accredited by the authorities identified in DSPF Control 73.1</t>
  </si>
  <si>
    <t>Reaccreditation intervals: Zone Two (10 years), Zone Three, Four and Five (5 years) and Armouries/Licensed EO facilities (5 years) IAW DSPF Control 73.1</t>
  </si>
  <si>
    <t>6.</t>
  </si>
  <si>
    <t>SVA046</t>
  </si>
  <si>
    <t>AGSVA Approval Section 2 (Date)</t>
  </si>
  <si>
    <t>There are two types of Temporary Access 'Short Term' and 'Provisional'. Refer DSPF Principle 41 - Temporary Access to Classified Information and Assets for more information.</t>
  </si>
  <si>
    <t>Authority to approve Temporary Access is detailed in DSPF Control 41.1.</t>
  </si>
  <si>
    <t>Authorisation (1 Star)</t>
  </si>
  <si>
    <t>Position Title / Description</t>
  </si>
  <si>
    <r>
      <t xml:space="preserve">Special Briefs Required </t>
    </r>
    <r>
      <rPr>
        <b/>
        <sz val="7"/>
        <rFont val="Arial"/>
        <family val="2"/>
      </rPr>
      <t>(Sponsor &amp; COMSO)</t>
    </r>
  </si>
  <si>
    <r>
      <t xml:space="preserve">Service </t>
    </r>
    <r>
      <rPr>
        <b/>
        <sz val="7"/>
        <rFont val="Arial"/>
        <family val="2"/>
      </rPr>
      <t>(Navy, Army, RAAF, APS etc)</t>
    </r>
  </si>
  <si>
    <t>Clearance Subject (CS) ID</t>
  </si>
  <si>
    <r>
      <t xml:space="preserve">Security Officer 
</t>
    </r>
    <r>
      <rPr>
        <b/>
        <sz val="7"/>
        <rFont val="Arial"/>
        <family val="2"/>
      </rPr>
      <t>(listed on SO Dashboard)</t>
    </r>
  </si>
  <si>
    <t>If PV, due date of Annual Appraisal</t>
  </si>
  <si>
    <t>Title 
(Position in Company optional)</t>
  </si>
  <si>
    <r>
      <t xml:space="preserve">Security Officer </t>
    </r>
    <r>
      <rPr>
        <b/>
        <sz val="7"/>
        <rFont val="Arial"/>
        <family val="2"/>
      </rPr>
      <t>(Listed on SO Dashboard)</t>
    </r>
  </si>
  <si>
    <t>Clearance Revalidation Date</t>
  </si>
  <si>
    <t>AB644 stored -  Internal Reference Number</t>
  </si>
  <si>
    <t>Date of post-travel debrief 
(if conducted)</t>
  </si>
  <si>
    <t>Number of Documents</t>
  </si>
  <si>
    <t>Incident Location</t>
  </si>
  <si>
    <r>
      <t>Building Number</t>
    </r>
    <r>
      <rPr>
        <b/>
        <sz val="8"/>
        <rFont val="Arial"/>
        <family val="2"/>
      </rPr>
      <t xml:space="preserve"> 
(if applicable)</t>
    </r>
  </si>
  <si>
    <r>
      <t>Contracted Access Control Company Incident Number</t>
    </r>
    <r>
      <rPr>
        <b/>
        <sz val="8"/>
        <rFont val="Arial"/>
        <family val="2"/>
      </rPr>
      <t xml:space="preserve"> 
(if applicable)</t>
    </r>
  </si>
  <si>
    <t>Date of Disposal of Weapon</t>
  </si>
  <si>
    <t>Disposal Document Reference Number</t>
  </si>
  <si>
    <t>Stocktake Number</t>
  </si>
  <si>
    <t>Comments / Action</t>
  </si>
  <si>
    <t>Approval Document Reference Number</t>
  </si>
  <si>
    <t>Date Weapon removed from Armoury</t>
  </si>
  <si>
    <t>Date of Weapon Entry into Armoury</t>
  </si>
  <si>
    <t>Date of approval to hold Weapon in unit Armoury</t>
  </si>
  <si>
    <t>Appointment / Position</t>
  </si>
  <si>
    <r>
      <t xml:space="preserve">Member holds minimum NV1 clearance
</t>
    </r>
    <r>
      <rPr>
        <sz val="10"/>
        <rFont val="Arial"/>
        <family val="2"/>
      </rPr>
      <t>IAW DSPF Control 79.1 Para 41 (d)</t>
    </r>
    <r>
      <rPr>
        <b/>
        <sz val="10"/>
        <rFont val="Arial"/>
        <family val="2"/>
      </rPr>
      <t xml:space="preserve">
</t>
    </r>
    <r>
      <rPr>
        <sz val="8"/>
        <rFont val="Arial"/>
        <family val="2"/>
      </rPr>
      <t>(Date Confirmed)</t>
    </r>
  </si>
  <si>
    <t>Certifications &amp; Accreditations of PSZ, Armouries &amp; Licensed EO facilities</t>
  </si>
  <si>
    <t>B6</t>
  </si>
  <si>
    <t>Annual Security Brief - Staff with access to Weapons and EO facilities</t>
  </si>
  <si>
    <t>G5</t>
  </si>
  <si>
    <t>G6</t>
  </si>
  <si>
    <t xml:space="preserve">The Security Register can be one of your most effective tools in managing Security within your unit / work area or business. </t>
  </si>
  <si>
    <r>
      <rPr>
        <sz val="18"/>
        <rFont val="Arial"/>
        <family val="2"/>
      </rPr>
      <t>Section C.2a - (Industry) REQUIRED SECURITY ASSESSED POSITIONS</t>
    </r>
    <r>
      <rPr>
        <sz val="18"/>
        <color theme="0"/>
        <rFont val="Arial"/>
        <family val="2"/>
      </rPr>
      <t xml:space="preserve">
</t>
    </r>
    <r>
      <rPr>
        <sz val="12"/>
        <color indexed="10"/>
        <rFont val="Arial"/>
        <family val="2"/>
      </rPr>
      <t>This form is for Industry to use in lieu of a DSAP list</t>
    </r>
  </si>
  <si>
    <t>SECURITY REGISTER VERSION</t>
  </si>
  <si>
    <t>Section A.3 - ASSISTANT SECURITY OFFICERS</t>
  </si>
  <si>
    <t>Section A.4 - OTHER SECURITY APPOINTMENTS</t>
  </si>
  <si>
    <t>Section A.5 - CURRENT SECURITY GOVERNANCE DOCUMENTATION</t>
  </si>
  <si>
    <t xml:space="preserve">Security Officers                                                                   </t>
  </si>
  <si>
    <t>Section A.2 - SECURITY OFFICERS</t>
  </si>
  <si>
    <t>Assistant Security Officers</t>
  </si>
  <si>
    <t xml:space="preserve">Other security appointments                                                           </t>
  </si>
  <si>
    <t xml:space="preserve">Current security governance documentation                                        </t>
  </si>
  <si>
    <t>Security containers (key operated)</t>
  </si>
  <si>
    <t>Security alarm systems (SAS)</t>
  </si>
  <si>
    <t>Temporary access to classified material</t>
  </si>
  <si>
    <t>Section C.3 - BRIEFINGS - PERSONNEL TRAVELLING OVERSEAS</t>
  </si>
  <si>
    <t>Briefings - Personnel travelling overseas</t>
  </si>
  <si>
    <t xml:space="preserve">Security education/training                                                             </t>
  </si>
  <si>
    <t xml:space="preserve">Master list of Classified Document Registers                                          </t>
  </si>
  <si>
    <t xml:space="preserve">Security incidents                                                     </t>
  </si>
  <si>
    <t xml:space="preserve">Innocuous and sectionalised weapons </t>
  </si>
  <si>
    <t>Unit Arms Checks</t>
  </si>
  <si>
    <t>Privately owned weapons in Defence armouries check</t>
  </si>
  <si>
    <t>Briefings - Staff with specific duties Defence weapons or Cadet firearms</t>
  </si>
  <si>
    <t>Section G.3 - PRIVATELY OWNED WEAPONS IN DEFENCE ARMOURIES CHECKS</t>
  </si>
  <si>
    <t>Section G.2 - UNIT ARMS CHECKS</t>
  </si>
  <si>
    <t>Section G.1 - INNOCUOUS AND SECTIONALISED WEAPONS</t>
  </si>
  <si>
    <t>Section F.1 - SECURITY INCIDENTS</t>
  </si>
  <si>
    <t>Section E.1 - MASTER LIST OF CLASSIFIED DOCUMENT REGISTERS (CDR)</t>
  </si>
  <si>
    <t>Section D.1 - SECURITY EDUCATION/TRAINING</t>
  </si>
  <si>
    <t>Section C.1 - TEMPORARY ACCESS TO CLASSIFIED MATERIAL</t>
  </si>
  <si>
    <t>Section B.3 - SECURITY ALARM SYSTEMS (SAS)</t>
  </si>
  <si>
    <t>Section B.2 - SECURITY CONTAINERS (KEY OPERATED)</t>
  </si>
  <si>
    <t>Section B.1 - SECURITY CONTAINERS AND DOORS - COMBINATION OPERATED</t>
  </si>
  <si>
    <t xml:space="preserve">Security containers and door - combination operated                                                                             </t>
  </si>
  <si>
    <t xml:space="preserve">Mobile security patrols / Site or facility guarding patrols                                                         </t>
  </si>
  <si>
    <t xml:space="preserve"> Section D.2 - NEW STARTER BRIEFING/DEPARTURE BRIEFING</t>
  </si>
  <si>
    <t>Date of Departure Brief</t>
  </si>
  <si>
    <t xml:space="preserve">Name of Briefing / Departure Briefing Officer </t>
  </si>
  <si>
    <t xml:space="preserve">New starter briefings/departure briefing                                                             </t>
  </si>
  <si>
    <t>Nature of Incident</t>
  </si>
  <si>
    <t>Record details of new starter briefings/departure briefings given to individuals in this section of the register.</t>
  </si>
  <si>
    <t>Record all security education / training activities (eg: Briefing on Social Media use)</t>
  </si>
  <si>
    <t>Sighting of register by Commander/Manager/CSO</t>
  </si>
  <si>
    <t>Section A.1 - SIGHTING OF REGISTER BY COMMANDER/MANAGER/CSO</t>
  </si>
  <si>
    <t>Supporting certificates are to be held. This record is to be checked at the time of a security review or survey.</t>
  </si>
  <si>
    <t>Date SO confirmed Security Responsibilities documented in unit SSO's/SPP's</t>
  </si>
  <si>
    <t>SECTION G: ARMOURIES / WEAPONS / EO</t>
  </si>
  <si>
    <t>Recommended intervals between sighting do not exceed 3 months.</t>
  </si>
  <si>
    <t>Dates</t>
  </si>
  <si>
    <t>3 Months Ago</t>
  </si>
  <si>
    <t>6 Months Ago</t>
  </si>
  <si>
    <t>1 Year Ago</t>
  </si>
  <si>
    <t>Today</t>
  </si>
  <si>
    <t>9 Months Ago</t>
  </si>
  <si>
    <t>2 Years Ago</t>
  </si>
  <si>
    <t>3 Years Ago</t>
  </si>
  <si>
    <t>Security Officer Training Currency</t>
  </si>
  <si>
    <t>Sighting by Commanders/Managers</t>
  </si>
  <si>
    <t>Security Container Combination Changes</t>
  </si>
  <si>
    <t>Next Test / Maintenance Due</t>
  </si>
  <si>
    <t>SAS Maintenance</t>
  </si>
  <si>
    <r>
      <rPr>
        <sz val="10"/>
        <rFont val="Arial"/>
        <family val="2"/>
      </rPr>
      <t>Member Holds</t>
    </r>
    <r>
      <rPr>
        <b/>
        <sz val="10"/>
        <rFont val="Arial"/>
        <family val="2"/>
      </rPr>
      <t xml:space="preserve">
P126981 
</t>
    </r>
    <r>
      <rPr>
        <sz val="10"/>
        <rFont val="Arial"/>
        <family val="2"/>
      </rPr>
      <t xml:space="preserve">Assessing and Protecting Official Information
</t>
    </r>
    <r>
      <rPr>
        <sz val="8"/>
        <rFont val="Arial"/>
        <family val="2"/>
      </rPr>
      <t>(Date Completed Most Recently)</t>
    </r>
    <r>
      <rPr>
        <sz val="10"/>
        <rFont val="Arial"/>
        <family val="2"/>
      </rPr>
      <t xml:space="preserve">
</t>
    </r>
  </si>
  <si>
    <r>
      <rPr>
        <sz val="10"/>
        <rFont val="Arial"/>
        <family val="2"/>
      </rPr>
      <t xml:space="preserve">Member Holds
</t>
    </r>
    <r>
      <rPr>
        <b/>
        <sz val="10"/>
        <rFont val="Arial"/>
        <family val="2"/>
      </rPr>
      <t>P114820</t>
    </r>
    <r>
      <rPr>
        <sz val="10"/>
        <rFont val="Arial"/>
        <family val="2"/>
      </rPr>
      <t xml:space="preserve">
Familiarisation in the Security Responsibilities in Handling Weapons and Explosive Ordnance
</t>
    </r>
    <r>
      <rPr>
        <sz val="8"/>
        <rFont val="Arial"/>
        <family val="2"/>
      </rPr>
      <t xml:space="preserve">(Date Completed Most Recently) </t>
    </r>
  </si>
  <si>
    <r>
      <t xml:space="preserve">Member Holds 
</t>
    </r>
    <r>
      <rPr>
        <b/>
        <sz val="10"/>
        <rFont val="Arial"/>
        <family val="2"/>
      </rPr>
      <t>P125126</t>
    </r>
    <r>
      <rPr>
        <sz val="10"/>
        <rFont val="Arial"/>
        <family val="2"/>
      </rPr>
      <t xml:space="preserve">
EO Processing-Ammo Safety Supervisor Cse 
Cse Code 216555
IAW ASCS V04S08C01
Cert FFE 
</t>
    </r>
    <r>
      <rPr>
        <sz val="8"/>
        <rFont val="Arial"/>
        <family val="2"/>
      </rPr>
      <t>(Date Completed Most Recently)</t>
    </r>
  </si>
  <si>
    <r>
      <rPr>
        <sz val="10"/>
        <rFont val="Arial"/>
        <family val="2"/>
      </rPr>
      <t>Annual Security Awareness (Mandatory)</t>
    </r>
    <r>
      <rPr>
        <b/>
        <sz val="10"/>
        <rFont val="Arial"/>
        <family val="2"/>
      </rPr>
      <t xml:space="preserve">
P102026
</t>
    </r>
    <r>
      <rPr>
        <sz val="8"/>
        <rFont val="Arial"/>
        <family val="2"/>
      </rPr>
      <t>(Date Completed Most Recently)</t>
    </r>
  </si>
  <si>
    <t>Category</t>
  </si>
  <si>
    <t>Notes</t>
  </si>
  <si>
    <t>Document Muster</t>
  </si>
  <si>
    <t>Link to Sheet</t>
  </si>
  <si>
    <t>Temporary Access to classified material</t>
  </si>
  <si>
    <t>Overseas Travel Briefings</t>
  </si>
  <si>
    <t>Other Security Appointments</t>
  </si>
  <si>
    <t>Security Training</t>
  </si>
  <si>
    <t>Relevant to your team?</t>
  </si>
  <si>
    <t>Yes</t>
  </si>
  <si>
    <t>Physical Security Zone Accreditation Currency</t>
  </si>
  <si>
    <t>No</t>
  </si>
  <si>
    <t>Responses</t>
  </si>
  <si>
    <t>1 Month Ago</t>
  </si>
  <si>
    <t>Zone</t>
  </si>
  <si>
    <t>Refresh</t>
  </si>
  <si>
    <t>PSZ 2</t>
  </si>
  <si>
    <t>PSZ 3</t>
  </si>
  <si>
    <t>PSZ 4</t>
  </si>
  <si>
    <t>PSZ 5 (Non-SCIF)</t>
  </si>
  <si>
    <t>SCIF</t>
  </si>
  <si>
    <t>PSZ 2 - ASL 2</t>
  </si>
  <si>
    <t>PSZ 3 - ASL 3</t>
  </si>
  <si>
    <t>PSZ 3 - ASL 3+</t>
  </si>
  <si>
    <t>PSZ 4 - ASL 3</t>
  </si>
  <si>
    <t>PSZ 5 - ASL 3+</t>
  </si>
  <si>
    <t>Security Incidents</t>
  </si>
  <si>
    <t>Arms Checks</t>
  </si>
  <si>
    <t>Date Re-briefing Required</t>
  </si>
  <si>
    <t>Date ceased work / briefing no longer required</t>
  </si>
  <si>
    <t>Security Clearances (Departmental)</t>
  </si>
  <si>
    <t>Date requirement will be re-assessed</t>
  </si>
  <si>
    <t>Date temporary access ceased</t>
  </si>
  <si>
    <t>Date Commenced</t>
  </si>
  <si>
    <t>Security Clearances
(DISP)</t>
  </si>
  <si>
    <t>Last Sighted</t>
  </si>
  <si>
    <t>7 Years Ago</t>
  </si>
  <si>
    <t>10 Years Ago</t>
  </si>
  <si>
    <t>Date Access Commenced</t>
  </si>
  <si>
    <t>Date Access Ceased</t>
  </si>
  <si>
    <t>Intellectual Property Expiry Date</t>
  </si>
  <si>
    <t>2 Weeks Ago</t>
  </si>
  <si>
    <t>Temporary access is not a security clearance and cannot be used in lieu of  a security clearance, and must be subject to routine review.</t>
  </si>
  <si>
    <t>Security Register Summary</t>
  </si>
  <si>
    <t>2.0.0</t>
  </si>
  <si>
    <t>Innocuous EO</t>
  </si>
  <si>
    <t>1.0.0</t>
  </si>
  <si>
    <t>Original edition</t>
  </si>
  <si>
    <t>SECURITY REGISTER GUIDANCE FOR SECURITY OFFICERS</t>
  </si>
  <si>
    <r>
      <t xml:space="preserve">The sections and tabs associated with this Security Register are designed to assist most users. This register can be customised to align with your facilities operations. </t>
    </r>
    <r>
      <rPr>
        <b/>
        <sz val="10"/>
        <color rgb="FFFF0000"/>
        <rFont val="Arial"/>
        <family val="2"/>
      </rPr>
      <t>NOTE: Please do not remove unused tabs.</t>
    </r>
  </si>
  <si>
    <r>
      <t xml:space="preserve">Note: 1. This SR Snapshot page is intended to provide you with an automated summary of the SR.
          2. This SR Snapshot sheet cannot automatically detect information if the template has been structurally modified.
    </t>
    </r>
    <r>
      <rPr>
        <b/>
        <sz val="8"/>
        <rFont val="Arial"/>
        <family val="2"/>
      </rPr>
      <t xml:space="preserve">  </t>
    </r>
    <r>
      <rPr>
        <b/>
        <sz val="10"/>
        <rFont val="Arial"/>
        <family val="2"/>
      </rPr>
      <t xml:space="preserve"> </t>
    </r>
    <r>
      <rPr>
        <b/>
        <sz val="9"/>
        <rFont val="Arial"/>
        <family val="2"/>
      </rPr>
      <t xml:space="preserve"> </t>
    </r>
    <r>
      <rPr>
        <b/>
        <sz val="10"/>
        <rFont val="Arial"/>
        <family val="2"/>
      </rPr>
      <t xml:space="preserve">  3. This page should be interpreted as guidance only, and is not a substitute for a detailed review of all security governance documentation.
       </t>
    </r>
    <r>
      <rPr>
        <b/>
        <sz val="9"/>
        <rFont val="Arial"/>
        <family val="2"/>
      </rPr>
      <t xml:space="preserve">   4</t>
    </r>
    <r>
      <rPr>
        <b/>
        <sz val="10"/>
        <rFont val="Arial"/>
        <family val="2"/>
      </rPr>
      <t xml:space="preserve">. Select categories which are relevant to your team in the yellow cells, grey items (e.g., Security Officer training) are always relevant
</t>
    </r>
    <r>
      <rPr>
        <b/>
        <sz val="9"/>
        <rFont val="Arial"/>
        <family val="2"/>
      </rPr>
      <t xml:space="preserve">   </t>
    </r>
    <r>
      <rPr>
        <b/>
        <sz val="10"/>
        <rFont val="Arial"/>
        <family val="2"/>
      </rPr>
      <t xml:space="preserve">       5. All columns must be filled out in full for the information in this summary to be accurate</t>
    </r>
  </si>
  <si>
    <t>Snapshot</t>
  </si>
  <si>
    <t>There should show no breaks in continuity of appointments. Periods of absence, leave, courses, etc should be covered by the appointment of an acting Security Officer with a handover of responsibilities.</t>
  </si>
  <si>
    <t>This section is for recording the details of the main Security Officer. All other Security Officers details should be entered in tab A3.</t>
  </si>
  <si>
    <t>Formal training for Security Officer is to be undertaken on appointment to the SO role and every 3 years thereafter.</t>
  </si>
  <si>
    <t>This should be a record of CURRENT security orders and instructions, eg Security Standing Orders (SSOs) / Security Policies and Plans (SPP's), Security Risk Management Plans (SRMP) and relevant DEFGRAMS and Defence Instructions and any other relevant security instructions.</t>
  </si>
  <si>
    <t>Include reference to security surveys, inspections &amp; in-house reviews e.g annual protective security self-assessments (AC064) or Annual Security Reviews (Industry).</t>
  </si>
  <si>
    <t>Evidence of Muster (Document refence Number)</t>
  </si>
  <si>
    <t xml:space="preserve">A file census of classified information and accountable material is to be conducted at least every two years. At the discretion of the Commander or Manager, it is recommended that a file census occurs: annually, if substantial file holdings exist in the unit of facility; when the Security Officer or document custodian changes; and if a security incident or suspected compromise of a file occurs. </t>
  </si>
  <si>
    <t>This would also include keys to Security Briefcases and the office that they are kept in.</t>
  </si>
  <si>
    <t>Date key returned</t>
  </si>
  <si>
    <r>
      <t xml:space="preserve">Document Reference Number </t>
    </r>
    <r>
      <rPr>
        <b/>
        <sz val="8"/>
        <rFont val="Arial"/>
        <family val="2"/>
      </rPr>
      <t>(e.g. Issue and Return Sheet)</t>
    </r>
  </si>
  <si>
    <t>Bldg #</t>
  </si>
  <si>
    <t xml:space="preserve">It is recommended that an audit of the keys against the key register occur at least six-monthly and any discrepancies should be investigated. </t>
  </si>
  <si>
    <t>Section B.5 - MOBILE SECURITY PATROLS / SITE OR FACILITY GUARDING PATROLS</t>
  </si>
  <si>
    <t xml:space="preserve">Facility and asset owners are required to apply the minimum security controls detail in DSPF Principle 72 - Physical Security as determined by the Business Impact Level of the asset(s) being protected and consideration of security risks to the asset(s). </t>
  </si>
  <si>
    <t xml:space="preserve">Refer DSPF Control 73.1 for guidance on when the minimum security controls have not been met or inappropriate security controls have been applied. </t>
  </si>
  <si>
    <t>Certification is to be conducted as part of every facility and security zone accreditation or reaccreditation.</t>
  </si>
  <si>
    <t>Date reaccreditation due</t>
  </si>
  <si>
    <t>Facility/Bldg #</t>
  </si>
  <si>
    <t>Date AB644 Completed</t>
  </si>
  <si>
    <t>Date XP188 submitted to SICC</t>
  </si>
  <si>
    <t xml:space="preserve">Details from an XP188 Security Report of Security Incidents and Contacts of Security Concern are to be recorded in this section. </t>
  </si>
  <si>
    <t>Privately owned weapons must be accounted for on a fortnightly basis and recorded in the Security Officer record of armoury checks.</t>
  </si>
  <si>
    <t xml:space="preserve"> Section G.4 - BRIEFINGS - STAFF WITH SPECIFIC DUTIES WITH DEFENCE WEAPONS OR CADET FIREARMS</t>
  </si>
  <si>
    <t xml:space="preserve">                      Section G.5 - ANNUAL SECURITY BRIEF - STAFF WITH ACCESS TO WEAPONS STORAGE AND EXPLOSIVE ORDNANCE FACILITIES</t>
  </si>
  <si>
    <t>Security Responsibilities applicable to these briefings should be clearly documented in unit Security Standing Orders (SSO's) / Security Policies &amp; Plans (SPP's)</t>
  </si>
  <si>
    <t>The Security Officer is to support unit Command / Management / CSO in meeting their responsibilities with respect to individuals with specific duties with Defence weapons or Cadet firearms.</t>
  </si>
  <si>
    <t>Applicable briefings are to be conducted on appointment and at least every 12 months thereafter.</t>
  </si>
  <si>
    <t>Security Responsibilities applicable to these briefings should be clearly documented in unit Security Standing Orders (SSO's) / Security Policies &amp; Plans (SPP).</t>
  </si>
  <si>
    <r>
      <t>Evidence of CDR Muster</t>
    </r>
    <r>
      <rPr>
        <b/>
        <sz val="8"/>
        <rFont val="Arial"/>
        <family val="2"/>
      </rPr>
      <t xml:space="preserve"> (Document reference number)</t>
    </r>
  </si>
  <si>
    <t>Consider using the remarks column to indicate if the individual has undergone a police check.</t>
  </si>
  <si>
    <t xml:space="preserve">The approval of Temporary access doe not permit unrestricted access to Defence ICT networks. Refer to Information Security Manual (ISM) control 0441 for more information. </t>
  </si>
  <si>
    <t>We recommend that regular maintenance is conducted, and planned.</t>
  </si>
  <si>
    <t>Other security appointments may include COMSEC Crypto-Custodian, COMSEC Alternate Custodian, Information Technology Security Manager (ITSM) and Information Technology Security Officer (ITSO) appointments.</t>
  </si>
  <si>
    <t>It works best when maintained and updated regularly .</t>
  </si>
  <si>
    <t xml:space="preserve">Snapshot, an automated summary of the SR contents </t>
  </si>
  <si>
    <r>
      <t xml:space="preserve">New DSPF aligned version. </t>
    </r>
    <r>
      <rPr>
        <sz val="10"/>
        <rFont val="Arial"/>
        <family val="2"/>
      </rPr>
      <t>Multiple formatting and wrod changes. Addition of a Version control, SR Guidance and an automated snapshot of the SR. Section B, addition of tab B6, Certification and Accreditation of PSZ'z, Armouries and Licensed facilities. Section G, addition of tabs G5, Annual Security Brief - Staff with access to Weapons and EO facilities and G6, Innocuous EO. Section E, deletion of tab E2, DREAMS tokens.</t>
    </r>
  </si>
  <si>
    <t>There is no requirement for a Security Register to be raised each year as each section within the register is designed to be progressive.</t>
  </si>
  <si>
    <t xml:space="preserve">While specific Controls within the DSPF require a Security Register be used to document a multitude of security requirements, it does not dictate a specific Security Register to use, or what the register must look like. Consequently DS&amp;VS have created this Security Register to assist Defence and Defence Industry users in managing their DSPF Security Register obligations. </t>
  </si>
  <si>
    <t>There is no ‘one’ overarching policy statement within the DSPF that directs the use of a Security Register (SR). There are however, seven DSPF Controls, with 23 explicit requirements for information to be documented in a Security Register, these DSPF Controls are: 
1. DSPF Control 10.1 – Classification &amp; Protection of Official Information;
2. DSPF Control 26.1 – Media Protection Security;
3. DSPF Control 41.1 – Temporary Access to Classified Information &amp; Assets;
4. DSPF Control 44.1 – Overseas Travel;
5. DSPF Control 73.1 – Physical Security &amp; Accreditation;
6. DSPF Control 78.1 – Weapons Security; and
7. DSPF Control 79.1 – Explosives Ordnance Security.</t>
  </si>
  <si>
    <t>2.0.1</t>
  </si>
  <si>
    <t>Rectify formatting issue with tab c2 column N and O, changed from date to general</t>
  </si>
  <si>
    <r>
      <t>SECURITY REGISTER</t>
    </r>
    <r>
      <rPr>
        <sz val="8"/>
        <color theme="1"/>
        <rFont val="Arial"/>
        <family val="2"/>
      </rPr>
      <t xml:space="preserve"> (version 2.0.1, 08 Apr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</si>
</sst>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C09]dd\-mmm\-yy;@"/>
  </numFmts>
  <fonts count="32" x14ac:knownFonts="1">
    <font>
      <sz val="10"/>
      <name val="Arial"/>
    </font>
    <font>
      <sz val="10"/>
      <name val="Arial"/>
      <family val="2"/>
    </font>
    <font>
      <b/>
      <sz val="12"/>
      <name val="Arial"/>
      <family val="2"/>
    </font>
    <font>
      <b/>
      <sz val="10"/>
      <name val="Arial"/>
      <family val="2"/>
    </font>
    <font>
      <sz val="8"/>
      <name val="Arial"/>
      <family val="2"/>
    </font>
    <font>
      <b/>
      <sz val="10"/>
      <name val="Arial"/>
      <family val="2"/>
    </font>
    <font>
      <sz val="10"/>
      <name val="Arial"/>
      <family val="2"/>
    </font>
    <font>
      <b/>
      <sz val="10"/>
      <color indexed="8"/>
      <name val="Arial"/>
      <family val="2"/>
    </font>
    <font>
      <sz val="16"/>
      <name val="Arial"/>
      <family val="2"/>
    </font>
    <font>
      <b/>
      <sz val="8"/>
      <name val="Arial"/>
      <family val="2"/>
    </font>
    <font>
      <sz val="12"/>
      <name val="Arial"/>
      <family val="2"/>
    </font>
    <font>
      <u/>
      <sz val="10"/>
      <color indexed="12"/>
      <name val="Arial"/>
      <family val="2"/>
    </font>
    <font>
      <b/>
      <sz val="8"/>
      <name val="Arial"/>
      <family val="2"/>
    </font>
    <font>
      <sz val="12"/>
      <color indexed="10"/>
      <name val="Arial"/>
      <family val="2"/>
    </font>
    <font>
      <sz val="11"/>
      <name val="Symbol"/>
      <family val="1"/>
      <charset val="2"/>
    </font>
    <font>
      <b/>
      <u/>
      <sz val="10"/>
      <color indexed="12"/>
      <name val="Arial"/>
      <family val="2"/>
    </font>
    <font>
      <sz val="9"/>
      <color indexed="81"/>
      <name val="Tahoma"/>
      <family val="2"/>
    </font>
    <font>
      <b/>
      <sz val="9"/>
      <color indexed="81"/>
      <name val="Tahoma"/>
      <family val="2"/>
    </font>
    <font>
      <sz val="10"/>
      <color rgb="FFFF0000"/>
      <name val="Arial"/>
      <family val="2"/>
    </font>
    <font>
      <b/>
      <sz val="11"/>
      <color indexed="81"/>
      <name val="Tahoma"/>
      <family val="2"/>
    </font>
    <font>
      <sz val="10"/>
      <color theme="0" tint="-0.14999847407452621"/>
      <name val="Arial"/>
      <family val="2"/>
    </font>
    <font>
      <b/>
      <sz val="7"/>
      <name val="Arial"/>
      <family val="2"/>
    </font>
    <font>
      <b/>
      <i/>
      <sz val="8"/>
      <name val="Arial"/>
      <family val="2"/>
    </font>
    <font>
      <sz val="18"/>
      <name val="Arial"/>
      <family val="2"/>
    </font>
    <font>
      <sz val="18"/>
      <color theme="0"/>
      <name val="Arial"/>
      <family val="2"/>
    </font>
    <font>
      <sz val="22"/>
      <color theme="1"/>
      <name val="Arial"/>
      <family val="2"/>
    </font>
    <font>
      <b/>
      <i/>
      <sz val="12"/>
      <name val="Arial"/>
      <family val="2"/>
    </font>
    <font>
      <b/>
      <sz val="9"/>
      <name val="Arial"/>
      <family val="2"/>
    </font>
    <font>
      <b/>
      <sz val="14"/>
      <color theme="0"/>
      <name val="Arial"/>
      <family val="2"/>
    </font>
    <font>
      <b/>
      <sz val="10"/>
      <color rgb="FFFF0000"/>
      <name val="Arial"/>
      <family val="2"/>
    </font>
    <font>
      <sz val="11"/>
      <name val="Calibri"/>
      <family val="2"/>
    </font>
    <font>
      <sz val="8"/>
      <color theme="1"/>
      <name val="Arial"/>
      <family val="2"/>
    </font>
  </fonts>
  <fills count="2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theme="3" tint="0.599963377788628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theme="8" tint="-0.499984740745262"/>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63D1B7"/>
        <bgColor indexed="64"/>
      </patternFill>
    </fill>
  </fills>
  <borders count="8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right style="hair">
        <color indexed="64"/>
      </right>
      <top/>
      <bottom style="hair">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style="hair">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style="hair">
        <color indexed="64"/>
      </right>
      <top style="medium">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hair">
        <color indexed="64"/>
      </right>
      <top style="medium">
        <color indexed="64"/>
      </top>
      <bottom/>
      <diagonal/>
    </border>
    <border>
      <left style="medium">
        <color indexed="64"/>
      </left>
      <right/>
      <top style="hair">
        <color indexed="64"/>
      </top>
      <bottom style="hair">
        <color indexed="64"/>
      </bottom>
      <diagonal/>
    </border>
    <border>
      <left/>
      <right style="medium">
        <color indexed="64"/>
      </right>
      <top style="hair">
        <color indexed="64"/>
      </top>
      <bottom/>
      <diagonal/>
    </border>
  </borders>
  <cellStyleXfs count="2">
    <xf numFmtId="0" fontId="0" fillId="0" borderId="0"/>
    <xf numFmtId="0" fontId="11" fillId="0" borderId="0" applyNumberFormat="0" applyFill="0" applyBorder="0" applyAlignment="0" applyProtection="0">
      <alignment vertical="top"/>
      <protection locked="0"/>
    </xf>
  </cellStyleXfs>
  <cellXfs count="485">
    <xf numFmtId="0" fontId="0" fillId="0" borderId="0" xfId="0"/>
    <xf numFmtId="0" fontId="0" fillId="2" borderId="0" xfId="0" applyFill="1"/>
    <xf numFmtId="0" fontId="0" fillId="2" borderId="0" xfId="0" applyFill="1" applyAlignment="1">
      <alignment horizontal="center"/>
    </xf>
    <xf numFmtId="0" fontId="0" fillId="2" borderId="0" xfId="0" applyFill="1" applyBorder="1"/>
    <xf numFmtId="0" fontId="0" fillId="2" borderId="0" xfId="0" applyFill="1" applyAlignment="1">
      <alignment horizontal="center" vertical="center"/>
    </xf>
    <xf numFmtId="0" fontId="5" fillId="2" borderId="2" xfId="0" applyFont="1" applyFill="1" applyBorder="1"/>
    <xf numFmtId="0" fontId="5" fillId="2" borderId="3" xfId="0" applyFont="1" applyFill="1" applyBorder="1"/>
    <xf numFmtId="0" fontId="5" fillId="2" borderId="4"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xf numFmtId="0" fontId="5" fillId="2" borderId="8" xfId="0" applyFont="1" applyFill="1" applyBorder="1"/>
    <xf numFmtId="0" fontId="5" fillId="2" borderId="9" xfId="0" applyFont="1" applyFill="1" applyBorder="1"/>
    <xf numFmtId="0" fontId="5" fillId="2" borderId="10" xfId="0" applyFont="1" applyFill="1" applyBorder="1"/>
    <xf numFmtId="0" fontId="5" fillId="2" borderId="11" xfId="0" applyFont="1" applyFill="1" applyBorder="1"/>
    <xf numFmtId="0" fontId="5" fillId="2" borderId="12" xfId="0" applyFont="1" applyFill="1" applyBorder="1"/>
    <xf numFmtId="0" fontId="5" fillId="2" borderId="13" xfId="0" applyFont="1" applyFill="1" applyBorder="1"/>
    <xf numFmtId="0" fontId="5" fillId="2" borderId="14" xfId="0" applyFont="1" applyFill="1" applyBorder="1"/>
    <xf numFmtId="0" fontId="0" fillId="2" borderId="0" xfId="0" applyFill="1" applyAlignment="1">
      <alignment horizontal="left" vertical="center"/>
    </xf>
    <xf numFmtId="0" fontId="0" fillId="2" borderId="0" xfId="0" applyFill="1" applyAlignment="1">
      <alignment horizontal="center" vertical="center" wrapText="1"/>
    </xf>
    <xf numFmtId="0" fontId="0" fillId="2" borderId="0" xfId="0" applyFill="1" applyAlignment="1">
      <alignment horizontal="left" vertical="center" wrapText="1"/>
    </xf>
    <xf numFmtId="0" fontId="5" fillId="2" borderId="15" xfId="0" applyFont="1" applyFill="1" applyBorder="1"/>
    <xf numFmtId="0" fontId="5" fillId="2" borderId="16" xfId="0" applyFont="1" applyFill="1" applyBorder="1"/>
    <xf numFmtId="0" fontId="5" fillId="2" borderId="17" xfId="0" applyFont="1" applyFill="1" applyBorder="1"/>
    <xf numFmtId="0" fontId="8" fillId="2" borderId="0" xfId="0" applyFont="1" applyFill="1" applyBorder="1"/>
    <xf numFmtId="0" fontId="8" fillId="2" borderId="0" xfId="0" applyFont="1" applyFill="1"/>
    <xf numFmtId="0" fontId="5" fillId="2" borderId="18" xfId="0" applyFont="1" applyFill="1" applyBorder="1"/>
    <xf numFmtId="0" fontId="5" fillId="2" borderId="19" xfId="0" applyFont="1" applyFill="1" applyBorder="1"/>
    <xf numFmtId="0" fontId="5" fillId="2" borderId="20" xfId="0" applyFont="1" applyFill="1" applyBorder="1"/>
    <xf numFmtId="0" fontId="5" fillId="2" borderId="21" xfId="0" applyFont="1" applyFill="1" applyBorder="1"/>
    <xf numFmtId="0" fontId="5" fillId="2" borderId="22" xfId="0" applyFont="1" applyFill="1" applyBorder="1"/>
    <xf numFmtId="0" fontId="5" fillId="2" borderId="23" xfId="0" applyFont="1" applyFill="1" applyBorder="1"/>
    <xf numFmtId="0" fontId="0" fillId="2" borderId="0" xfId="0" applyFill="1" applyBorder="1" applyAlignment="1">
      <alignment horizontal="center" vertical="center" wrapText="1"/>
    </xf>
    <xf numFmtId="0" fontId="4" fillId="2" borderId="0" xfId="0" applyFont="1" applyFill="1" applyBorder="1" applyAlignment="1">
      <alignment horizontal="center" vertical="center" wrapText="1"/>
    </xf>
    <xf numFmtId="0" fontId="5" fillId="2" borderId="24" xfId="0" applyFont="1" applyFill="1" applyBorder="1" applyAlignment="1">
      <alignment horizontal="center"/>
    </xf>
    <xf numFmtId="0" fontId="0" fillId="2" borderId="0" xfId="0" applyFill="1" applyAlignment="1">
      <alignment horizontal="left"/>
    </xf>
    <xf numFmtId="0" fontId="0" fillId="2" borderId="25" xfId="0" applyFill="1" applyBorder="1"/>
    <xf numFmtId="0" fontId="0" fillId="2" borderId="26" xfId="0" applyFill="1" applyBorder="1"/>
    <xf numFmtId="0" fontId="5" fillId="2" borderId="27" xfId="0" applyFont="1" applyFill="1" applyBorder="1" applyAlignment="1">
      <alignment horizontal="center"/>
    </xf>
    <xf numFmtId="0" fontId="9" fillId="2" borderId="1" xfId="0" applyFont="1" applyFill="1" applyBorder="1" applyAlignment="1">
      <alignment horizontal="center" vertical="center" wrapText="1"/>
    </xf>
    <xf numFmtId="0" fontId="5" fillId="2" borderId="28" xfId="0" applyFont="1" applyFill="1" applyBorder="1"/>
    <xf numFmtId="0" fontId="0" fillId="2" borderId="6" xfId="0" applyFill="1" applyBorder="1"/>
    <xf numFmtId="0" fontId="0" fillId="2" borderId="10" xfId="0" applyFill="1" applyBorder="1"/>
    <xf numFmtId="0" fontId="0" fillId="2" borderId="13" xfId="0" applyFill="1" applyBorder="1"/>
    <xf numFmtId="0" fontId="0" fillId="2" borderId="5" xfId="0" applyFill="1" applyBorder="1"/>
    <xf numFmtId="0" fontId="0" fillId="2" borderId="7" xfId="0" applyFill="1" applyBorder="1"/>
    <xf numFmtId="0" fontId="0" fillId="2" borderId="9" xfId="0" applyFill="1" applyBorder="1"/>
    <xf numFmtId="0" fontId="0" fillId="2" borderId="11" xfId="0" applyFill="1" applyBorder="1"/>
    <xf numFmtId="0" fontId="0" fillId="2" borderId="0" xfId="0" applyFill="1" applyAlignment="1">
      <alignment vertical="center"/>
    </xf>
    <xf numFmtId="0" fontId="0" fillId="2" borderId="0" xfId="0" applyFill="1" applyAlignment="1">
      <alignment vertical="center" wrapText="1"/>
    </xf>
    <xf numFmtId="0" fontId="5" fillId="2" borderId="29" xfId="0" applyFont="1" applyFill="1" applyBorder="1"/>
    <xf numFmtId="0" fontId="10" fillId="2" borderId="0" xfId="0" applyFont="1" applyFill="1" applyAlignment="1">
      <alignment horizontal="center" vertical="center" wrapText="1"/>
    </xf>
    <xf numFmtId="0" fontId="0" fillId="0" borderId="6" xfId="0" applyBorder="1"/>
    <xf numFmtId="0" fontId="0" fillId="2" borderId="20" xfId="0" applyFill="1" applyBorder="1"/>
    <xf numFmtId="0" fontId="0" fillId="2" borderId="8" xfId="0" applyFill="1" applyBorder="1"/>
    <xf numFmtId="0" fontId="0" fillId="2" borderId="16" xfId="0" applyFill="1" applyBorder="1"/>
    <xf numFmtId="0" fontId="0" fillId="2" borderId="17" xfId="0" applyFill="1" applyBorder="1"/>
    <xf numFmtId="0" fontId="5" fillId="2" borderId="30" xfId="0" applyFont="1" applyFill="1" applyBorder="1"/>
    <xf numFmtId="0" fontId="5" fillId="2" borderId="31" xfId="0" applyFont="1" applyFill="1" applyBorder="1"/>
    <xf numFmtId="0" fontId="5" fillId="2" borderId="0" xfId="0" applyFont="1" applyFill="1" applyBorder="1"/>
    <xf numFmtId="0" fontId="5" fillId="2" borderId="32" xfId="0" applyFont="1" applyFill="1" applyBorder="1"/>
    <xf numFmtId="0" fontId="5" fillId="2" borderId="6" xfId="0" applyFont="1" applyFill="1" applyBorder="1" applyAlignment="1">
      <alignment horizontal="center" vertical="center" wrapText="1"/>
    </xf>
    <xf numFmtId="0" fontId="5" fillId="2" borderId="6" xfId="0" applyFont="1" applyFill="1" applyBorder="1" applyAlignment="1">
      <alignment wrapText="1"/>
    </xf>
    <xf numFmtId="0" fontId="5" fillId="2" borderId="10" xfId="0" applyFont="1" applyFill="1" applyBorder="1" applyAlignment="1">
      <alignment wrapText="1"/>
    </xf>
    <xf numFmtId="164" fontId="5" fillId="2" borderId="6" xfId="0" applyNumberFormat="1" applyFont="1" applyFill="1" applyBorder="1"/>
    <xf numFmtId="164" fontId="5" fillId="2" borderId="10" xfId="0" applyNumberFormat="1" applyFont="1" applyFill="1" applyBorder="1"/>
    <xf numFmtId="164" fontId="5" fillId="2" borderId="20" xfId="0" applyNumberFormat="1" applyFont="1" applyFill="1" applyBorder="1"/>
    <xf numFmtId="164" fontId="5" fillId="2" borderId="7" xfId="0" applyNumberFormat="1" applyFont="1" applyFill="1" applyBorder="1"/>
    <xf numFmtId="164" fontId="5" fillId="2" borderId="11" xfId="0" applyNumberFormat="1" applyFont="1" applyFill="1" applyBorder="1"/>
    <xf numFmtId="164" fontId="5" fillId="2" borderId="19" xfId="0" applyNumberFormat="1" applyFont="1" applyFill="1" applyBorder="1"/>
    <xf numFmtId="0" fontId="0" fillId="0" borderId="5" xfId="0" applyBorder="1"/>
    <xf numFmtId="0" fontId="0" fillId="0" borderId="7" xfId="0" applyBorder="1"/>
    <xf numFmtId="0" fontId="3" fillId="0" borderId="34" xfId="0" applyFont="1" applyBorder="1" applyAlignment="1">
      <alignment horizontal="center" vertical="center" wrapText="1"/>
    </xf>
    <xf numFmtId="0" fontId="3" fillId="2" borderId="34" xfId="0" applyFont="1" applyFill="1" applyBorder="1" applyAlignment="1">
      <alignment horizontal="center" vertical="center" wrapText="1"/>
    </xf>
    <xf numFmtId="0" fontId="5" fillId="2" borderId="36" xfId="0" applyFont="1" applyFill="1" applyBorder="1"/>
    <xf numFmtId="0" fontId="12" fillId="2" borderId="1" xfId="0" applyFont="1" applyFill="1" applyBorder="1" applyAlignment="1">
      <alignment horizontal="center" vertical="center" wrapText="1"/>
    </xf>
    <xf numFmtId="0" fontId="0" fillId="2" borderId="31" xfId="0" applyFill="1" applyBorder="1"/>
    <xf numFmtId="0" fontId="0" fillId="2" borderId="32" xfId="0" applyFill="1" applyBorder="1"/>
    <xf numFmtId="0" fontId="3" fillId="2" borderId="3" xfId="0" applyFont="1" applyFill="1" applyBorder="1"/>
    <xf numFmtId="0" fontId="5" fillId="2" borderId="37" xfId="0" applyFont="1" applyFill="1" applyBorder="1"/>
    <xf numFmtId="0" fontId="0" fillId="2" borderId="19" xfId="0" applyFill="1" applyBorder="1"/>
    <xf numFmtId="0" fontId="14" fillId="0" borderId="0" xfId="0" applyFont="1" applyAlignment="1">
      <alignment horizontal="left" vertical="center" indent="4"/>
    </xf>
    <xf numFmtId="0" fontId="0" fillId="0" borderId="9" xfId="0" applyBorder="1"/>
    <xf numFmtId="0" fontId="0" fillId="0" borderId="10" xfId="0" applyBorder="1"/>
    <xf numFmtId="0" fontId="0" fillId="0" borderId="11" xfId="0" applyBorder="1"/>
    <xf numFmtId="0" fontId="0" fillId="0" borderId="18" xfId="0" applyBorder="1"/>
    <xf numFmtId="0" fontId="0" fillId="0" borderId="19" xfId="0" applyBorder="1"/>
    <xf numFmtId="0" fontId="0" fillId="2" borderId="0" xfId="0" applyFill="1" applyBorder="1" applyAlignment="1">
      <alignment wrapText="1"/>
    </xf>
    <xf numFmtId="0" fontId="5" fillId="2" borderId="2" xfId="0" applyFont="1" applyFill="1" applyBorder="1" applyAlignment="1">
      <alignment horizontal="center" vertical="center" wrapText="1"/>
    </xf>
    <xf numFmtId="0" fontId="3" fillId="2" borderId="6" xfId="0" applyFont="1" applyFill="1" applyBorder="1"/>
    <xf numFmtId="0" fontId="5" fillId="2" borderId="6" xfId="0" applyFont="1" applyFill="1" applyBorder="1" applyAlignment="1">
      <alignment vertical="center"/>
    </xf>
    <xf numFmtId="0" fontId="3" fillId="2" borderId="40"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4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7" xfId="0" applyFont="1" applyFill="1" applyBorder="1" applyAlignment="1">
      <alignment vertical="center"/>
    </xf>
    <xf numFmtId="0" fontId="5" fillId="2" borderId="14" xfId="0" applyFont="1" applyFill="1" applyBorder="1" applyAlignment="1">
      <alignment vertical="center"/>
    </xf>
    <xf numFmtId="0" fontId="5" fillId="2" borderId="11" xfId="0" applyFont="1" applyFill="1" applyBorder="1" applyAlignment="1">
      <alignment vertical="center"/>
    </xf>
    <xf numFmtId="0" fontId="5" fillId="2" borderId="7" xfId="0" applyFont="1" applyFill="1" applyBorder="1" applyAlignment="1">
      <alignment horizontal="left" vertical="top"/>
    </xf>
    <xf numFmtId="0" fontId="6" fillId="2" borderId="0" xfId="0" applyFont="1" applyFill="1"/>
    <xf numFmtId="0" fontId="3" fillId="2" borderId="1" xfId="0" applyFont="1" applyFill="1" applyBorder="1" applyAlignment="1">
      <alignment horizontal="center" vertical="center" wrapText="1"/>
    </xf>
    <xf numFmtId="0" fontId="3" fillId="4" borderId="34" xfId="0" applyFont="1" applyFill="1" applyBorder="1" applyAlignment="1">
      <alignment vertical="center"/>
    </xf>
    <xf numFmtId="49" fontId="3" fillId="4" borderId="8" xfId="0" applyNumberFormat="1" applyFont="1" applyFill="1" applyBorder="1" applyAlignment="1">
      <alignment horizontal="right" vertical="top"/>
    </xf>
    <xf numFmtId="49" fontId="3" fillId="4" borderId="35" xfId="0" applyNumberFormat="1" applyFont="1" applyFill="1" applyBorder="1" applyAlignment="1">
      <alignment horizontal="right" vertical="top" wrapText="1"/>
    </xf>
    <xf numFmtId="0" fontId="3" fillId="4" borderId="35" xfId="0" applyFont="1" applyFill="1" applyBorder="1" applyAlignment="1">
      <alignment horizontal="right" vertical="top" wrapText="1"/>
    </xf>
    <xf numFmtId="0" fontId="3" fillId="5" borderId="8" xfId="0" applyFont="1" applyFill="1" applyBorder="1" applyAlignment="1">
      <alignment horizontal="right" vertical="top" wrapText="1"/>
    </xf>
    <xf numFmtId="49" fontId="3" fillId="4" borderId="8" xfId="0" applyNumberFormat="1" applyFont="1" applyFill="1" applyBorder="1" applyAlignment="1">
      <alignment horizontal="right" vertical="top" wrapText="1"/>
    </xf>
    <xf numFmtId="14" fontId="5" fillId="2" borderId="3" xfId="0" applyNumberFormat="1" applyFont="1" applyFill="1" applyBorder="1"/>
    <xf numFmtId="14" fontId="5" fillId="2" borderId="6" xfId="0" applyNumberFormat="1" applyFont="1" applyFill="1" applyBorder="1"/>
    <xf numFmtId="14" fontId="5" fillId="2" borderId="2" xfId="0" applyNumberFormat="1" applyFont="1" applyFill="1" applyBorder="1"/>
    <xf numFmtId="14" fontId="5" fillId="2" borderId="4" xfId="0" applyNumberFormat="1" applyFont="1" applyFill="1" applyBorder="1"/>
    <xf numFmtId="0" fontId="3" fillId="4" borderId="8" xfId="0" applyFont="1" applyFill="1" applyBorder="1" applyAlignment="1">
      <alignment horizontal="right" vertical="top" wrapText="1"/>
    </xf>
    <xf numFmtId="0" fontId="3" fillId="4" borderId="45" xfId="0" applyFont="1" applyFill="1" applyBorder="1" applyAlignment="1">
      <alignment horizontal="right" vertical="top" wrapText="1"/>
    </xf>
    <xf numFmtId="49" fontId="7" fillId="4" borderId="8" xfId="0" applyNumberFormat="1" applyFont="1" applyFill="1" applyBorder="1" applyAlignment="1">
      <alignment horizontal="right" vertical="top"/>
    </xf>
    <xf numFmtId="49" fontId="7" fillId="4" borderId="8" xfId="0" quotePrefix="1" applyNumberFormat="1" applyFont="1" applyFill="1" applyBorder="1" applyAlignment="1">
      <alignment horizontal="right" vertical="top"/>
    </xf>
    <xf numFmtId="14" fontId="5" fillId="2" borderId="10" xfId="0" applyNumberFormat="1" applyFont="1" applyFill="1" applyBorder="1"/>
    <xf numFmtId="14" fontId="0" fillId="2" borderId="0" xfId="0" applyNumberFormat="1" applyFill="1" applyBorder="1"/>
    <xf numFmtId="14" fontId="0" fillId="2" borderId="0" xfId="0" applyNumberFormat="1" applyFill="1"/>
    <xf numFmtId="0" fontId="3" fillId="4" borderId="35" xfId="0" applyFont="1" applyFill="1" applyBorder="1" applyAlignment="1">
      <alignment horizontal="right" vertical="top"/>
    </xf>
    <xf numFmtId="0" fontId="0" fillId="3" borderId="0" xfId="0" applyFill="1"/>
    <xf numFmtId="0" fontId="3" fillId="4" borderId="8" xfId="0" applyFont="1" applyFill="1" applyBorder="1" applyAlignment="1">
      <alignment horizontal="right" vertical="top"/>
    </xf>
    <xf numFmtId="0" fontId="3" fillId="4" borderId="45" xfId="0" applyFont="1" applyFill="1" applyBorder="1" applyAlignment="1">
      <alignment horizontal="right" vertical="top"/>
    </xf>
    <xf numFmtId="49" fontId="3" fillId="4" borderId="8" xfId="0" quotePrefix="1" applyNumberFormat="1" applyFont="1" applyFill="1" applyBorder="1" applyAlignment="1">
      <alignment horizontal="right" vertical="top"/>
    </xf>
    <xf numFmtId="0" fontId="6" fillId="4" borderId="52" xfId="0" applyFont="1" applyFill="1" applyBorder="1" applyAlignment="1">
      <alignment horizontal="left" vertical="top"/>
    </xf>
    <xf numFmtId="0" fontId="3" fillId="4" borderId="8" xfId="0" quotePrefix="1" applyFont="1" applyFill="1" applyBorder="1" applyAlignment="1">
      <alignment horizontal="right" vertical="top" wrapText="1"/>
    </xf>
    <xf numFmtId="0" fontId="3" fillId="4" borderId="35" xfId="0" quotePrefix="1" applyFont="1" applyFill="1" applyBorder="1" applyAlignment="1">
      <alignment horizontal="right" vertical="top" wrapText="1"/>
    </xf>
    <xf numFmtId="0" fontId="3" fillId="4" borderId="52" xfId="0" applyFont="1" applyFill="1" applyBorder="1" applyAlignment="1">
      <alignment vertical="center"/>
    </xf>
    <xf numFmtId="0" fontId="1" fillId="4" borderId="52" xfId="0" applyFont="1" applyFill="1" applyBorder="1" applyAlignment="1">
      <alignment vertical="center"/>
    </xf>
    <xf numFmtId="0" fontId="1" fillId="4" borderId="43" xfId="0" applyFont="1" applyFill="1" applyBorder="1" applyAlignment="1">
      <alignment vertical="center"/>
    </xf>
    <xf numFmtId="49" fontId="3" fillId="4" borderId="35" xfId="0" quotePrefix="1" applyNumberFormat="1" applyFont="1" applyFill="1" applyBorder="1" applyAlignment="1">
      <alignment horizontal="right" vertical="top" wrapText="1"/>
    </xf>
    <xf numFmtId="0" fontId="0" fillId="0" borderId="0" xfId="0" applyFill="1" applyBorder="1"/>
    <xf numFmtId="0" fontId="0" fillId="0" borderId="8" xfId="0" applyFill="1" applyBorder="1"/>
    <xf numFmtId="0" fontId="0" fillId="0" borderId="39" xfId="0" applyFill="1" applyBorder="1"/>
    <xf numFmtId="0" fontId="0" fillId="0" borderId="37" xfId="0" applyBorder="1"/>
    <xf numFmtId="0" fontId="0" fillId="0" borderId="31" xfId="0" applyBorder="1"/>
    <xf numFmtId="0" fontId="0" fillId="0" borderId="32" xfId="0" applyBorder="1"/>
    <xf numFmtId="0" fontId="3" fillId="4" borderId="35" xfId="0" quotePrefix="1" applyFont="1" applyFill="1" applyBorder="1" applyAlignment="1">
      <alignment horizontal="right" vertical="top"/>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34" xfId="0" applyFont="1" applyFill="1" applyBorder="1" applyAlignment="1">
      <alignment horizontal="center" vertical="center" wrapText="1"/>
    </xf>
    <xf numFmtId="0" fontId="3" fillId="2" borderId="38" xfId="0" applyFont="1" applyFill="1" applyBorder="1" applyAlignment="1">
      <alignment horizontal="center" vertical="center"/>
    </xf>
    <xf numFmtId="0" fontId="3" fillId="0" borderId="34" xfId="0" applyFont="1" applyBorder="1" applyAlignment="1">
      <alignment horizontal="center" vertical="center" wrapText="1"/>
    </xf>
    <xf numFmtId="0" fontId="3" fillId="2" borderId="1" xfId="0" applyFont="1" applyFill="1" applyBorder="1" applyAlignment="1">
      <alignment horizontal="center" vertical="center" wrapText="1"/>
    </xf>
    <xf numFmtId="0" fontId="0" fillId="0" borderId="4" xfId="0" applyBorder="1"/>
    <xf numFmtId="0" fontId="0" fillId="0" borderId="3" xfId="0" applyBorder="1"/>
    <xf numFmtId="0" fontId="0" fillId="0" borderId="2" xfId="0" applyBorder="1"/>
    <xf numFmtId="0" fontId="0" fillId="0" borderId="0" xfId="0" applyAlignment="1">
      <alignment horizontal="left" vertical="top"/>
    </xf>
    <xf numFmtId="0" fontId="18" fillId="0" borderId="0" xfId="0" applyFont="1"/>
    <xf numFmtId="0" fontId="5" fillId="2" borderId="1" xfId="0" applyFont="1" applyFill="1" applyBorder="1" applyAlignment="1">
      <alignment horizontal="center" vertical="center" wrapText="1"/>
    </xf>
    <xf numFmtId="0" fontId="5" fillId="2" borderId="19" xfId="0" applyFont="1" applyFill="1" applyBorder="1" applyAlignment="1">
      <alignment wrapText="1"/>
    </xf>
    <xf numFmtId="0" fontId="5" fillId="2" borderId="19" xfId="0" applyFont="1" applyFill="1" applyBorder="1" applyAlignment="1">
      <alignment horizontal="center" vertical="center" wrapText="1"/>
    </xf>
    <xf numFmtId="0" fontId="0" fillId="2" borderId="0" xfId="0" applyFill="1" applyBorder="1" applyAlignment="1">
      <alignment horizontal="center" vertical="center"/>
    </xf>
    <xf numFmtId="164" fontId="5"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49" fontId="3" fillId="4" borderId="45" xfId="0" applyNumberFormat="1" applyFont="1" applyFill="1" applyBorder="1" applyAlignment="1">
      <alignment horizontal="right" vertical="top" wrapText="1"/>
    </xf>
    <xf numFmtId="14" fontId="5" fillId="2" borderId="15" xfId="0" applyNumberFormat="1" applyFont="1" applyFill="1" applyBorder="1"/>
    <xf numFmtId="14" fontId="5" fillId="2" borderId="16" xfId="0" applyNumberFormat="1" applyFont="1" applyFill="1" applyBorder="1"/>
    <xf numFmtId="0" fontId="5" fillId="2" borderId="58" xfId="0" applyFont="1" applyFill="1" applyBorder="1"/>
    <xf numFmtId="14" fontId="5" fillId="2" borderId="58" xfId="0" applyNumberFormat="1" applyFont="1" applyFill="1" applyBorder="1"/>
    <xf numFmtId="14" fontId="5" fillId="2" borderId="17" xfId="0" applyNumberFormat="1" applyFont="1" applyFill="1" applyBorder="1"/>
    <xf numFmtId="0" fontId="22" fillId="2" borderId="1" xfId="0" applyFont="1" applyFill="1" applyBorder="1" applyAlignment="1">
      <alignment horizontal="center" vertical="center" wrapText="1"/>
    </xf>
    <xf numFmtId="14" fontId="5" fillId="2" borderId="5" xfId="0" applyNumberFormat="1" applyFont="1" applyFill="1" applyBorder="1"/>
    <xf numFmtId="14" fontId="5" fillId="2" borderId="9" xfId="0" applyNumberFormat="1" applyFont="1" applyFill="1" applyBorder="1"/>
    <xf numFmtId="0" fontId="5" fillId="2" borderId="59" xfId="0" applyFont="1" applyFill="1" applyBorder="1"/>
    <xf numFmtId="14" fontId="5" fillId="2" borderId="59" xfId="0" applyNumberFormat="1" applyFont="1" applyFill="1" applyBorder="1"/>
    <xf numFmtId="0" fontId="0" fillId="2" borderId="18" xfId="0" applyFill="1" applyBorder="1"/>
    <xf numFmtId="0" fontId="0" fillId="2" borderId="37" xfId="0" applyFill="1" applyBorder="1"/>
    <xf numFmtId="0" fontId="0" fillId="2" borderId="29" xfId="0" applyFill="1" applyBorder="1"/>
    <xf numFmtId="0" fontId="3" fillId="0" borderId="0" xfId="0" applyFont="1" applyBorder="1" applyAlignment="1">
      <alignment horizontal="center" vertical="center" wrapText="1"/>
    </xf>
    <xf numFmtId="0" fontId="3" fillId="0" borderId="0" xfId="0" applyFont="1" applyAlignment="1">
      <alignment horizontal="center" vertical="center" wrapText="1"/>
    </xf>
    <xf numFmtId="0" fontId="3" fillId="3" borderId="1"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52"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4" borderId="34"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6" xfId="0" applyBorder="1"/>
    <xf numFmtId="0" fontId="0" fillId="0" borderId="17" xfId="0" applyBorder="1"/>
    <xf numFmtId="0" fontId="0" fillId="2" borderId="0" xfId="0" applyFill="1" applyAlignment="1">
      <alignment wrapText="1"/>
    </xf>
    <xf numFmtId="0" fontId="3" fillId="4" borderId="35" xfId="0" applyFont="1" applyFill="1" applyBorder="1" applyAlignment="1">
      <alignment horizontal="center" vertical="center"/>
    </xf>
    <xf numFmtId="0" fontId="3" fillId="4" borderId="43" xfId="0" applyFont="1" applyFill="1" applyBorder="1" applyAlignment="1">
      <alignment vertical="center" wrapText="1"/>
    </xf>
    <xf numFmtId="0" fontId="3" fillId="4" borderId="35" xfId="0" applyFont="1" applyFill="1" applyBorder="1" applyAlignment="1">
      <alignment vertical="center" wrapText="1"/>
    </xf>
    <xf numFmtId="14" fontId="0" fillId="0" borderId="29" xfId="0" applyNumberFormat="1" applyBorder="1"/>
    <xf numFmtId="14" fontId="0" fillId="0" borderId="4" xfId="0" applyNumberFormat="1" applyBorder="1"/>
    <xf numFmtId="0" fontId="6" fillId="0" borderId="0" xfId="0" applyFont="1" applyAlignment="1">
      <alignment horizontal="left" vertical="top"/>
    </xf>
    <xf numFmtId="0" fontId="6" fillId="0" borderId="1" xfId="0" applyFont="1" applyFill="1" applyBorder="1" applyAlignment="1">
      <alignment horizontal="center" vertical="center" wrapText="1"/>
    </xf>
    <xf numFmtId="0" fontId="0" fillId="0" borderId="6" xfId="0" applyBorder="1" applyAlignment="1">
      <alignment vertical="center"/>
    </xf>
    <xf numFmtId="0" fontId="20" fillId="2" borderId="3" xfId="0" applyFont="1" applyFill="1" applyBorder="1"/>
    <xf numFmtId="0" fontId="18" fillId="0" borderId="0" xfId="0" applyFont="1" applyBorder="1"/>
    <xf numFmtId="0" fontId="0" fillId="0" borderId="0" xfId="0" applyBorder="1"/>
    <xf numFmtId="0" fontId="20" fillId="0" borderId="2" xfId="0" applyFont="1" applyBorder="1"/>
    <xf numFmtId="0" fontId="20" fillId="2" borderId="4" xfId="0" applyFont="1" applyFill="1" applyBorder="1"/>
    <xf numFmtId="0" fontId="3" fillId="0" borderId="6" xfId="0" applyFont="1" applyBorder="1"/>
    <xf numFmtId="0" fontId="3" fillId="4" borderId="43" xfId="0" applyFont="1" applyFill="1" applyBorder="1" applyAlignment="1">
      <alignment vertical="center"/>
    </xf>
    <xf numFmtId="0" fontId="6" fillId="0" borderId="0" xfId="0" applyFont="1"/>
    <xf numFmtId="0" fontId="3" fillId="10" borderId="33" xfId="0" applyFont="1" applyFill="1" applyBorder="1" applyAlignment="1">
      <alignment vertical="center"/>
    </xf>
    <xf numFmtId="0" fontId="15" fillId="10" borderId="33" xfId="1" applyFont="1" applyFill="1" applyBorder="1" applyAlignment="1" applyProtection="1">
      <alignment horizontal="center" vertical="center"/>
    </xf>
    <xf numFmtId="49" fontId="3" fillId="4" borderId="35" xfId="0" applyNumberFormat="1" applyFont="1" applyFill="1" applyBorder="1" applyAlignment="1">
      <alignment horizontal="right" vertical="top"/>
    </xf>
    <xf numFmtId="49" fontId="3" fillId="4" borderId="45" xfId="0" applyNumberFormat="1" applyFont="1" applyFill="1" applyBorder="1" applyAlignment="1">
      <alignment horizontal="right" vertical="top"/>
    </xf>
    <xf numFmtId="0" fontId="5" fillId="4" borderId="34" xfId="0" applyFont="1" applyFill="1" applyBorder="1"/>
    <xf numFmtId="0" fontId="5" fillId="4" borderId="35" xfId="0" applyFont="1" applyFill="1" applyBorder="1"/>
    <xf numFmtId="0" fontId="5" fillId="4" borderId="52" xfId="0" applyFont="1" applyFill="1" applyBorder="1"/>
    <xf numFmtId="0" fontId="3" fillId="2" borderId="4" xfId="0" applyFont="1" applyFill="1" applyBorder="1" applyAlignment="1">
      <alignment vertical="center"/>
    </xf>
    <xf numFmtId="0" fontId="5" fillId="2" borderId="63" xfId="0" applyFont="1" applyFill="1" applyBorder="1" applyAlignment="1">
      <alignment horizontal="center" vertical="center" wrapText="1"/>
    </xf>
    <xf numFmtId="0" fontId="5" fillId="2" borderId="69" xfId="0" applyFont="1" applyFill="1" applyBorder="1" applyAlignment="1">
      <alignment horizontal="center" vertical="center" wrapText="1"/>
    </xf>
    <xf numFmtId="0" fontId="5" fillId="2" borderId="70" xfId="0" applyFont="1" applyFill="1" applyBorder="1" applyAlignment="1">
      <alignment horizontal="center" vertical="center" wrapText="1"/>
    </xf>
    <xf numFmtId="0" fontId="3" fillId="14" borderId="33" xfId="0" applyFont="1" applyFill="1" applyBorder="1" applyAlignment="1">
      <alignment vertical="center"/>
    </xf>
    <xf numFmtId="0" fontId="15" fillId="14" borderId="38" xfId="1" applyFont="1" applyFill="1" applyBorder="1" applyAlignment="1" applyProtection="1">
      <alignment horizontal="center"/>
    </xf>
    <xf numFmtId="0" fontId="2" fillId="14" borderId="34" xfId="0" applyFont="1" applyFill="1" applyBorder="1"/>
    <xf numFmtId="0" fontId="2" fillId="14" borderId="34" xfId="0" applyFont="1" applyFill="1" applyBorder="1" applyAlignment="1">
      <alignment horizontal="center"/>
    </xf>
    <xf numFmtId="14" fontId="0" fillId="0" borderId="0" xfId="0" applyNumberFormat="1"/>
    <xf numFmtId="0" fontId="3" fillId="4" borderId="8" xfId="0" quotePrefix="1" applyFont="1" applyFill="1" applyBorder="1" applyAlignment="1">
      <alignment horizontal="right" vertical="top"/>
    </xf>
    <xf numFmtId="0" fontId="6" fillId="0" borderId="0" xfId="0" applyFont="1" applyAlignment="1">
      <alignment vertical="center"/>
    </xf>
    <xf numFmtId="0" fontId="6" fillId="0" borderId="0" xfId="0" applyFont="1" applyAlignment="1">
      <alignment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14" fontId="5" fillId="2" borderId="18" xfId="0" applyNumberFormat="1" applyFont="1" applyFill="1" applyBorder="1"/>
    <xf numFmtId="0" fontId="15" fillId="10" borderId="73" xfId="1" applyFont="1" applyFill="1" applyBorder="1" applyAlignment="1" applyProtection="1">
      <alignment horizontal="center" vertical="center"/>
    </xf>
    <xf numFmtId="0" fontId="15" fillId="9" borderId="73" xfId="1" applyFont="1" applyFill="1" applyBorder="1" applyAlignment="1" applyProtection="1">
      <alignment horizontal="center" vertical="center"/>
    </xf>
    <xf numFmtId="0" fontId="15" fillId="11" borderId="73" xfId="1" applyFont="1" applyFill="1" applyBorder="1" applyAlignment="1" applyProtection="1">
      <alignment horizontal="center" vertical="center"/>
    </xf>
    <xf numFmtId="0" fontId="15" fillId="12" borderId="73" xfId="1" applyFont="1" applyFill="1" applyBorder="1" applyAlignment="1" applyProtection="1">
      <alignment horizontal="center" vertical="center"/>
    </xf>
    <xf numFmtId="0" fontId="3" fillId="0" borderId="73" xfId="0" applyFont="1" applyBorder="1" applyAlignment="1">
      <alignment vertical="center" wrapText="1"/>
    </xf>
    <xf numFmtId="14" fontId="5" fillId="2" borderId="19" xfId="0" applyNumberFormat="1" applyFont="1" applyFill="1" applyBorder="1"/>
    <xf numFmtId="14" fontId="5" fillId="2" borderId="37" xfId="0" applyNumberFormat="1" applyFont="1" applyFill="1" applyBorder="1"/>
    <xf numFmtId="0" fontId="0" fillId="0" borderId="0" xfId="0" applyAlignment="1">
      <alignment horizontal="center" vertical="center"/>
    </xf>
    <xf numFmtId="14" fontId="3" fillId="2" borderId="3" xfId="0" applyNumberFormat="1" applyFont="1" applyFill="1" applyBorder="1"/>
    <xf numFmtId="0" fontId="15" fillId="17" borderId="73" xfId="1" applyFont="1" applyFill="1" applyBorder="1" applyAlignment="1" applyProtection="1">
      <alignment horizontal="center" vertical="center"/>
    </xf>
    <xf numFmtId="0" fontId="15" fillId="13" borderId="73" xfId="1" applyFont="1" applyFill="1" applyBorder="1" applyAlignment="1" applyProtection="1">
      <alignment horizontal="center" vertical="center"/>
    </xf>
    <xf numFmtId="0" fontId="3" fillId="4" borderId="73" xfId="0" applyFont="1" applyFill="1" applyBorder="1" applyAlignment="1">
      <alignment horizontal="center" vertical="center" wrapText="1"/>
    </xf>
    <xf numFmtId="0" fontId="3" fillId="18" borderId="73"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6" fillId="0" borderId="73" xfId="0" applyFont="1" applyFill="1" applyBorder="1" applyAlignment="1">
      <alignment horizontal="center" vertical="center" wrapText="1"/>
    </xf>
    <xf numFmtId="0" fontId="3" fillId="18" borderId="76" xfId="0" applyFont="1" applyFill="1" applyBorder="1" applyAlignment="1">
      <alignment horizontal="center" vertical="center" wrapText="1"/>
    </xf>
    <xf numFmtId="0" fontId="15" fillId="10" borderId="77" xfId="1" applyFont="1" applyFill="1" applyBorder="1" applyAlignment="1" applyProtection="1">
      <alignment horizontal="center" vertical="center"/>
    </xf>
    <xf numFmtId="0" fontId="3" fillId="3" borderId="76" xfId="0" applyFont="1" applyFill="1" applyBorder="1" applyAlignment="1">
      <alignment horizontal="center" vertical="center" wrapText="1"/>
    </xf>
    <xf numFmtId="0" fontId="6" fillId="3" borderId="77" xfId="0" applyFont="1" applyFill="1" applyBorder="1" applyAlignment="1">
      <alignment vertical="center" wrapText="1"/>
    </xf>
    <xf numFmtId="0" fontId="6" fillId="3" borderId="76" xfId="0" applyFont="1" applyFill="1" applyBorder="1" applyAlignment="1">
      <alignment horizontal="center" vertical="center" wrapText="1"/>
    </xf>
    <xf numFmtId="14" fontId="0" fillId="0" borderId="3" xfId="0" applyNumberFormat="1" applyBorder="1"/>
    <xf numFmtId="14" fontId="0" fillId="0" borderId="6" xfId="0" applyNumberFormat="1" applyBorder="1"/>
    <xf numFmtId="0" fontId="5" fillId="4" borderId="0" xfId="0" applyFont="1" applyFill="1" applyBorder="1"/>
    <xf numFmtId="0" fontId="5" fillId="2" borderId="53" xfId="0" applyFont="1" applyFill="1" applyBorder="1" applyAlignment="1">
      <alignment horizontal="center" vertical="center" wrapText="1"/>
    </xf>
    <xf numFmtId="0" fontId="5" fillId="2" borderId="40" xfId="0" applyFont="1" applyFill="1" applyBorder="1" applyAlignment="1">
      <alignment horizontal="center"/>
    </xf>
    <xf numFmtId="14" fontId="0" fillId="2" borderId="29" xfId="0" applyNumberFormat="1" applyFill="1" applyBorder="1"/>
    <xf numFmtId="14" fontId="0" fillId="0" borderId="2" xfId="0" applyNumberFormat="1" applyBorder="1"/>
    <xf numFmtId="14" fontId="6" fillId="0" borderId="3" xfId="0" applyNumberFormat="1" applyFont="1" applyBorder="1"/>
    <xf numFmtId="0" fontId="3" fillId="0" borderId="1" xfId="0" applyFont="1" applyBorder="1" applyAlignment="1">
      <alignment horizontal="center" vertical="center"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6" xfId="0" applyFont="1" applyFill="1" applyBorder="1" applyAlignment="1">
      <alignment horizontal="center" vertical="center"/>
    </xf>
    <xf numFmtId="14" fontId="5" fillId="2" borderId="80" xfId="0" applyNumberFormat="1" applyFont="1" applyFill="1" applyBorder="1" applyAlignment="1">
      <alignment horizontal="center" vertical="center"/>
    </xf>
    <xf numFmtId="14" fontId="5" fillId="2" borderId="5" xfId="0" applyNumberFormat="1" applyFont="1" applyFill="1" applyBorder="1" applyAlignment="1">
      <alignment horizontal="center" vertical="center"/>
    </xf>
    <xf numFmtId="0" fontId="30" fillId="0" borderId="0" xfId="0" applyFont="1"/>
    <xf numFmtId="164" fontId="5" fillId="2" borderId="16" xfId="0" applyNumberFormat="1" applyFont="1" applyFill="1" applyBorder="1"/>
    <xf numFmtId="0" fontId="5" fillId="2" borderId="65" xfId="0" applyFont="1" applyFill="1" applyBorder="1"/>
    <xf numFmtId="0" fontId="5" fillId="2" borderId="48" xfId="0" applyFont="1" applyFill="1" applyBorder="1"/>
    <xf numFmtId="0" fontId="5" fillId="2" borderId="82" xfId="0" applyFont="1" applyFill="1" applyBorder="1"/>
    <xf numFmtId="0" fontId="5" fillId="2" borderId="50" xfId="0" applyFont="1" applyFill="1" applyBorder="1"/>
    <xf numFmtId="49" fontId="3" fillId="4" borderId="8" xfId="0" quotePrefix="1" applyNumberFormat="1" applyFont="1" applyFill="1" applyBorder="1" applyAlignment="1">
      <alignment horizontal="right" vertical="top" wrapText="1"/>
    </xf>
    <xf numFmtId="14" fontId="5" fillId="0" borderId="5" xfId="0" applyNumberFormat="1" applyFont="1" applyFill="1" applyBorder="1"/>
    <xf numFmtId="0" fontId="5" fillId="0" borderId="6" xfId="0" applyFont="1" applyFill="1" applyBorder="1"/>
    <xf numFmtId="0" fontId="5" fillId="0" borderId="7" xfId="0" applyFont="1" applyFill="1" applyBorder="1"/>
    <xf numFmtId="0" fontId="5" fillId="0" borderId="5" xfId="0" applyFont="1" applyFill="1" applyBorder="1"/>
    <xf numFmtId="0" fontId="0" fillId="0" borderId="5" xfId="0" applyFill="1" applyBorder="1"/>
    <xf numFmtId="0" fontId="0" fillId="0" borderId="6" xfId="0" applyFill="1" applyBorder="1"/>
    <xf numFmtId="0" fontId="0" fillId="0" borderId="7" xfId="0" applyFill="1" applyBorder="1"/>
    <xf numFmtId="14" fontId="5" fillId="0" borderId="18" xfId="0" applyNumberFormat="1" applyFont="1" applyFill="1" applyBorder="1"/>
    <xf numFmtId="14" fontId="5" fillId="0" borderId="19" xfId="0" applyNumberFormat="1" applyFont="1" applyFill="1" applyBorder="1"/>
    <xf numFmtId="0" fontId="5" fillId="0" borderId="19" xfId="0" applyFont="1" applyFill="1" applyBorder="1"/>
    <xf numFmtId="0" fontId="5" fillId="0" borderId="20" xfId="0" applyFont="1" applyFill="1" applyBorder="1"/>
    <xf numFmtId="0" fontId="3" fillId="0" borderId="60"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62" xfId="0" applyFont="1" applyBorder="1" applyAlignment="1">
      <alignment horizontal="center" vertical="center" wrapText="1"/>
    </xf>
    <xf numFmtId="0" fontId="3" fillId="2" borderId="7" xfId="0" applyFont="1" applyFill="1" applyBorder="1" applyAlignment="1">
      <alignment horizontal="left" vertical="top" wrapText="1"/>
    </xf>
    <xf numFmtId="0" fontId="3" fillId="21" borderId="33" xfId="0" applyFont="1" applyFill="1" applyBorder="1" applyAlignment="1">
      <alignment vertical="center"/>
    </xf>
    <xf numFmtId="0" fontId="15" fillId="21" borderId="33" xfId="1" applyFont="1" applyFill="1" applyBorder="1" applyAlignment="1" applyProtection="1">
      <alignment horizontal="center" vertical="center"/>
    </xf>
    <xf numFmtId="0" fontId="15" fillId="21" borderId="39" xfId="1" applyFont="1" applyFill="1" applyBorder="1" applyAlignment="1" applyProtection="1">
      <alignment horizontal="center" vertical="center"/>
    </xf>
    <xf numFmtId="0" fontId="3" fillId="17" borderId="33" xfId="0" applyFont="1" applyFill="1" applyBorder="1" applyAlignment="1">
      <alignment vertical="center" wrapText="1"/>
    </xf>
    <xf numFmtId="0" fontId="15" fillId="17" borderId="33" xfId="1" applyFont="1" applyFill="1" applyBorder="1" applyAlignment="1" applyProtection="1">
      <alignment horizontal="center" vertical="center"/>
    </xf>
    <xf numFmtId="0" fontId="3" fillId="17" borderId="33" xfId="0" applyFont="1" applyFill="1" applyBorder="1" applyAlignment="1">
      <alignment vertical="center"/>
    </xf>
    <xf numFmtId="0" fontId="3" fillId="17" borderId="33" xfId="0" applyFont="1" applyFill="1" applyBorder="1" applyAlignment="1">
      <alignment horizontal="left" vertical="center" indent="1"/>
    </xf>
    <xf numFmtId="0" fontId="3" fillId="20" borderId="33" xfId="0" applyFont="1" applyFill="1" applyBorder="1" applyAlignment="1">
      <alignment vertical="center"/>
    </xf>
    <xf numFmtId="0" fontId="15" fillId="20" borderId="33" xfId="1" applyFont="1" applyFill="1" applyBorder="1" applyAlignment="1" applyProtection="1">
      <alignment horizontal="center" vertical="center"/>
    </xf>
    <xf numFmtId="0" fontId="3" fillId="19" borderId="33" xfId="0" applyFont="1" applyFill="1" applyBorder="1" applyAlignment="1">
      <alignment vertical="center"/>
    </xf>
    <xf numFmtId="0" fontId="15" fillId="19" borderId="33" xfId="1" applyFont="1" applyFill="1" applyBorder="1" applyAlignment="1" applyProtection="1">
      <alignment horizontal="center" vertical="center"/>
    </xf>
    <xf numFmtId="0" fontId="3" fillId="19" borderId="34" xfId="0" applyFont="1" applyFill="1" applyBorder="1" applyAlignment="1">
      <alignment vertical="center"/>
    </xf>
    <xf numFmtId="0" fontId="15" fillId="19" borderId="34" xfId="1" applyFont="1" applyFill="1" applyBorder="1" applyAlignment="1" applyProtection="1">
      <alignment horizontal="center" vertical="center"/>
    </xf>
    <xf numFmtId="0" fontId="3" fillId="15" borderId="33" xfId="0" applyFont="1" applyFill="1" applyBorder="1" applyAlignment="1">
      <alignment vertical="center"/>
    </xf>
    <xf numFmtId="0" fontId="15" fillId="15" borderId="33" xfId="1" applyFont="1" applyFill="1" applyBorder="1" applyAlignment="1" applyProtection="1">
      <alignment horizontal="center" vertical="center"/>
    </xf>
    <xf numFmtId="0" fontId="3" fillId="22" borderId="33" xfId="0" applyFont="1" applyFill="1" applyBorder="1" applyAlignment="1">
      <alignment vertical="center"/>
    </xf>
    <xf numFmtId="0" fontId="15" fillId="22" borderId="33" xfId="1" applyFont="1" applyFill="1" applyBorder="1" applyAlignment="1" applyProtection="1">
      <alignment horizontal="center" vertical="center"/>
    </xf>
    <xf numFmtId="0" fontId="12" fillId="2" borderId="1" xfId="0" applyNumberFormat="1" applyFont="1" applyFill="1" applyBorder="1" applyAlignment="1">
      <alignment horizontal="center" vertical="center" wrapText="1"/>
    </xf>
    <xf numFmtId="0" fontId="5" fillId="2" borderId="15" xfId="0" applyNumberFormat="1" applyFont="1" applyFill="1" applyBorder="1"/>
    <xf numFmtId="0" fontId="5" fillId="2" borderId="16" xfId="0" applyNumberFormat="1" applyFont="1" applyFill="1" applyBorder="1"/>
    <xf numFmtId="0" fontId="5" fillId="2" borderId="58" xfId="0" applyNumberFormat="1" applyFont="1" applyFill="1" applyBorder="1"/>
    <xf numFmtId="0" fontId="5" fillId="2" borderId="17" xfId="0" applyNumberFormat="1" applyFont="1" applyFill="1" applyBorder="1"/>
    <xf numFmtId="0" fontId="0" fillId="2" borderId="0" xfId="0" applyNumberFormat="1" applyFill="1"/>
    <xf numFmtId="0" fontId="1" fillId="2" borderId="7" xfId="0" applyFont="1" applyFill="1" applyBorder="1" applyAlignment="1">
      <alignment vertical="center"/>
    </xf>
    <xf numFmtId="0" fontId="25" fillId="15" borderId="71" xfId="0" applyFont="1" applyFill="1" applyBorder="1" applyAlignment="1">
      <alignment horizontal="center" vertical="center"/>
    </xf>
    <xf numFmtId="0" fontId="25" fillId="15" borderId="72" xfId="0" applyFont="1" applyFill="1" applyBorder="1" applyAlignment="1">
      <alignment horizontal="center" vertical="center"/>
    </xf>
    <xf numFmtId="0" fontId="26" fillId="19" borderId="53" xfId="0" applyFont="1" applyFill="1" applyBorder="1" applyAlignment="1">
      <alignment horizontal="left" vertical="center"/>
    </xf>
    <xf numFmtId="0" fontId="26" fillId="19" borderId="54" xfId="0" applyFont="1" applyFill="1" applyBorder="1" applyAlignment="1">
      <alignment horizontal="left" vertical="center"/>
    </xf>
    <xf numFmtId="0" fontId="26" fillId="15" borderId="53" xfId="0" applyFont="1" applyFill="1" applyBorder="1" applyAlignment="1">
      <alignment horizontal="left" vertical="center"/>
    </xf>
    <xf numFmtId="0" fontId="26" fillId="15" borderId="54" xfId="0" applyFont="1" applyFill="1" applyBorder="1" applyAlignment="1">
      <alignment horizontal="left" vertical="center"/>
    </xf>
    <xf numFmtId="0" fontId="26" fillId="22" borderId="53" xfId="0" applyFont="1" applyFill="1" applyBorder="1" applyAlignment="1">
      <alignment horizontal="left" vertical="center"/>
    </xf>
    <xf numFmtId="0" fontId="26" fillId="22" borderId="54" xfId="0" applyFont="1" applyFill="1" applyBorder="1" applyAlignment="1">
      <alignment horizontal="left" vertical="center"/>
    </xf>
    <xf numFmtId="0" fontId="26" fillId="20" borderId="53" xfId="0" applyFont="1" applyFill="1" applyBorder="1" applyAlignment="1">
      <alignment horizontal="left" vertical="center"/>
    </xf>
    <xf numFmtId="0" fontId="26" fillId="20" borderId="54" xfId="0" applyFont="1" applyFill="1" applyBorder="1" applyAlignment="1">
      <alignment horizontal="left" vertical="center"/>
    </xf>
    <xf numFmtId="0" fontId="26" fillId="17" borderId="53" xfId="0" applyFont="1" applyFill="1" applyBorder="1" applyAlignment="1">
      <alignment horizontal="left" vertical="center"/>
    </xf>
    <xf numFmtId="0" fontId="26" fillId="17" borderId="54" xfId="0" applyFont="1" applyFill="1" applyBorder="1" applyAlignment="1">
      <alignment horizontal="left" vertical="center"/>
    </xf>
    <xf numFmtId="0" fontId="26" fillId="21" borderId="53" xfId="0" applyFont="1" applyFill="1" applyBorder="1" applyAlignment="1">
      <alignment horizontal="left" vertical="center"/>
    </xf>
    <xf numFmtId="0" fontId="26" fillId="21" borderId="54" xfId="0" applyFont="1" applyFill="1" applyBorder="1" applyAlignment="1">
      <alignment horizontal="left" vertical="center"/>
    </xf>
    <xf numFmtId="0" fontId="26" fillId="7" borderId="53" xfId="0" applyFont="1" applyFill="1" applyBorder="1" applyAlignment="1">
      <alignment horizontal="left" vertical="center"/>
    </xf>
    <xf numFmtId="0" fontId="26" fillId="7" borderId="54" xfId="0" applyFont="1" applyFill="1" applyBorder="1" applyAlignment="1">
      <alignment horizontal="lef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xf>
    <xf numFmtId="0" fontId="23" fillId="8" borderId="45" xfId="0" applyFont="1" applyFill="1" applyBorder="1" applyAlignment="1">
      <alignment horizontal="center" vertical="center"/>
    </xf>
    <xf numFmtId="0" fontId="23" fillId="8" borderId="51" xfId="0" applyFont="1" applyFill="1" applyBorder="1" applyAlignment="1">
      <alignment horizontal="center" vertical="center"/>
    </xf>
    <xf numFmtId="0" fontId="23" fillId="8" borderId="44" xfId="0" applyFont="1" applyFill="1" applyBorder="1" applyAlignment="1">
      <alignment horizontal="center" vertical="center"/>
    </xf>
    <xf numFmtId="0" fontId="23" fillId="8" borderId="35" xfId="0" applyFont="1" applyFill="1" applyBorder="1" applyAlignment="1">
      <alignment horizontal="center" vertical="center"/>
    </xf>
    <xf numFmtId="0" fontId="23" fillId="8" borderId="52" xfId="0" applyFont="1" applyFill="1" applyBorder="1" applyAlignment="1">
      <alignment horizontal="center" vertical="center"/>
    </xf>
    <xf numFmtId="0" fontId="23" fillId="8" borderId="43" xfId="0" applyFont="1" applyFill="1" applyBorder="1" applyAlignment="1">
      <alignment horizontal="center" vertical="center"/>
    </xf>
    <xf numFmtId="0" fontId="6" fillId="2" borderId="47" xfId="0" applyFont="1" applyFill="1" applyBorder="1" applyAlignment="1">
      <alignment horizontal="left" vertical="center" wrapText="1"/>
    </xf>
    <xf numFmtId="0" fontId="6" fillId="2" borderId="48" xfId="0" applyFont="1" applyFill="1" applyBorder="1" applyAlignment="1">
      <alignment horizontal="left" vertical="center" wrapText="1"/>
    </xf>
    <xf numFmtId="0" fontId="6" fillId="2" borderId="49" xfId="0" applyFont="1" applyFill="1" applyBorder="1" applyAlignment="1">
      <alignment horizontal="left" vertical="center" wrapText="1"/>
    </xf>
    <xf numFmtId="0" fontId="6" fillId="2" borderId="50" xfId="0" applyFont="1" applyFill="1" applyBorder="1" applyAlignment="1">
      <alignment horizontal="left" vertical="center" wrapText="1"/>
    </xf>
    <xf numFmtId="0" fontId="23" fillId="8" borderId="53" xfId="0" applyFont="1" applyFill="1" applyBorder="1" applyAlignment="1">
      <alignment horizontal="center" vertical="center"/>
    </xf>
    <xf numFmtId="0" fontId="23" fillId="8" borderId="46" xfId="0" applyFont="1" applyFill="1" applyBorder="1" applyAlignment="1">
      <alignment horizontal="center" vertical="center"/>
    </xf>
    <xf numFmtId="0" fontId="23" fillId="8" borderId="54" xfId="0" applyFont="1" applyFill="1" applyBorder="1" applyAlignment="1">
      <alignment horizontal="center" vertical="center"/>
    </xf>
    <xf numFmtId="0" fontId="6" fillId="2" borderId="64" xfId="0" applyFont="1" applyFill="1" applyBorder="1" applyAlignment="1">
      <alignment horizontal="left" vertical="center" wrapText="1"/>
    </xf>
    <xf numFmtId="0" fontId="6" fillId="2" borderId="65" xfId="0" applyFont="1" applyFill="1" applyBorder="1" applyAlignment="1">
      <alignment horizontal="left" vertical="center" wrapText="1"/>
    </xf>
    <xf numFmtId="0" fontId="6" fillId="4" borderId="0" xfId="0" applyFont="1" applyFill="1" applyBorder="1" applyAlignment="1">
      <alignment horizontal="left" vertical="top"/>
    </xf>
    <xf numFmtId="0" fontId="6" fillId="4" borderId="39" xfId="0" applyFont="1" applyFill="1" applyBorder="1" applyAlignment="1">
      <alignment horizontal="left" vertical="top"/>
    </xf>
    <xf numFmtId="0" fontId="1" fillId="4" borderId="52" xfId="0" applyFont="1" applyFill="1" applyBorder="1" applyAlignment="1">
      <alignment horizontal="left" vertical="top"/>
    </xf>
    <xf numFmtId="0" fontId="6" fillId="4" borderId="52" xfId="0" applyFont="1" applyFill="1" applyBorder="1" applyAlignment="1">
      <alignment horizontal="left" vertical="top"/>
    </xf>
    <xf numFmtId="0" fontId="6" fillId="4" borderId="43" xfId="0" applyFont="1" applyFill="1" applyBorder="1" applyAlignment="1">
      <alignment horizontal="left" vertical="top"/>
    </xf>
    <xf numFmtId="0" fontId="1" fillId="2" borderId="68" xfId="0" applyFont="1" applyFill="1" applyBorder="1" applyAlignment="1">
      <alignment horizontal="left" vertical="top" wrapText="1"/>
    </xf>
    <xf numFmtId="0" fontId="6" fillId="2" borderId="66" xfId="0" applyFont="1" applyFill="1" applyBorder="1" applyAlignment="1">
      <alignment horizontal="left" vertical="top" wrapText="1"/>
    </xf>
    <xf numFmtId="0" fontId="6" fillId="2" borderId="67" xfId="0" applyFont="1" applyFill="1" applyBorder="1" applyAlignment="1">
      <alignment horizontal="left" vertical="top" wrapText="1"/>
    </xf>
    <xf numFmtId="0" fontId="1" fillId="2" borderId="31" xfId="0" applyFont="1" applyFill="1" applyBorder="1" applyAlignment="1">
      <alignment horizontal="left" vertical="center" wrapText="1"/>
    </xf>
    <xf numFmtId="0" fontId="6" fillId="2" borderId="6" xfId="0" applyFont="1" applyFill="1" applyBorder="1" applyAlignment="1">
      <alignment horizontal="left" vertical="center" wrapText="1"/>
    </xf>
    <xf numFmtId="0" fontId="6" fillId="2" borderId="7" xfId="0" applyFont="1" applyFill="1" applyBorder="1" applyAlignment="1">
      <alignment horizontal="left" vertical="center" wrapText="1"/>
    </xf>
    <xf numFmtId="0" fontId="1" fillId="2" borderId="81" xfId="0" applyFont="1" applyFill="1" applyBorder="1" applyAlignment="1">
      <alignment horizontal="left" vertical="center" wrapText="1"/>
    </xf>
    <xf numFmtId="0" fontId="1" fillId="2" borderId="47" xfId="0" applyFont="1" applyFill="1" applyBorder="1" applyAlignment="1">
      <alignment horizontal="left" vertical="center" wrapText="1"/>
    </xf>
    <xf numFmtId="0" fontId="1" fillId="2" borderId="48" xfId="0" applyFont="1" applyFill="1" applyBorder="1" applyAlignment="1">
      <alignment horizontal="left" vertical="center" wrapText="1"/>
    </xf>
    <xf numFmtId="0" fontId="28" fillId="16" borderId="74" xfId="0" applyFont="1" applyFill="1" applyBorder="1" applyAlignment="1">
      <alignment horizontal="center" vertical="center" wrapText="1"/>
    </xf>
    <xf numFmtId="0" fontId="3" fillId="4" borderId="76" xfId="0" applyFont="1" applyFill="1" applyBorder="1" applyAlignment="1">
      <alignment horizontal="left" vertical="center" wrapText="1"/>
    </xf>
    <xf numFmtId="0" fontId="3" fillId="4" borderId="75" xfId="0" applyFont="1" applyFill="1" applyBorder="1" applyAlignment="1">
      <alignment horizontal="left" vertical="center" wrapText="1"/>
    </xf>
    <xf numFmtId="0" fontId="3" fillId="4" borderId="77" xfId="0" applyFont="1" applyFill="1" applyBorder="1" applyAlignment="1">
      <alignment horizontal="left" vertical="center" wrapText="1"/>
    </xf>
    <xf numFmtId="0" fontId="3" fillId="4" borderId="78" xfId="0" applyFont="1" applyFill="1" applyBorder="1" applyAlignment="1">
      <alignment horizontal="center" vertical="center" wrapText="1"/>
    </xf>
    <xf numFmtId="0" fontId="3" fillId="4" borderId="79" xfId="0" applyFont="1" applyFill="1" applyBorder="1" applyAlignment="1">
      <alignment horizontal="center" vertical="center" wrapText="1"/>
    </xf>
    <xf numFmtId="0" fontId="23" fillId="6" borderId="53" xfId="0" applyFont="1" applyFill="1" applyBorder="1" applyAlignment="1">
      <alignment horizontal="center" vertical="center"/>
    </xf>
    <xf numFmtId="0" fontId="23" fillId="6" borderId="46" xfId="0" applyFont="1" applyFill="1" applyBorder="1" applyAlignment="1">
      <alignment horizontal="center" vertical="center"/>
    </xf>
    <xf numFmtId="0" fontId="23" fillId="6" borderId="54" xfId="0" applyFont="1" applyFill="1" applyBorder="1" applyAlignment="1">
      <alignment horizontal="center" vertical="center"/>
    </xf>
    <xf numFmtId="0" fontId="3" fillId="2" borderId="52" xfId="0" applyFont="1" applyFill="1" applyBorder="1" applyAlignment="1">
      <alignment horizontal="center" vertical="center"/>
    </xf>
    <xf numFmtId="0" fontId="3" fillId="2" borderId="43" xfId="0" applyFont="1" applyFill="1" applyBorder="1" applyAlignment="1">
      <alignment horizontal="center" vertical="center"/>
    </xf>
    <xf numFmtId="0" fontId="6" fillId="4" borderId="52" xfId="0" applyFont="1" applyFill="1" applyBorder="1" applyAlignment="1">
      <alignment horizontal="left" vertical="top" wrapText="1"/>
    </xf>
    <xf numFmtId="0" fontId="6" fillId="4" borderId="0" xfId="0" applyFont="1" applyFill="1" applyBorder="1" applyAlignment="1">
      <alignment horizontal="left" vertical="top" wrapText="1"/>
    </xf>
    <xf numFmtId="0" fontId="6" fillId="4" borderId="39" xfId="0" applyFont="1" applyFill="1" applyBorder="1" applyAlignment="1">
      <alignment horizontal="left" vertical="top" wrapText="1"/>
    </xf>
    <xf numFmtId="0" fontId="23" fillId="6" borderId="45" xfId="0" applyFont="1" applyFill="1" applyBorder="1" applyAlignment="1">
      <alignment horizontal="center" vertical="center"/>
    </xf>
    <xf numFmtId="0" fontId="23" fillId="6" borderId="51" xfId="0" applyFont="1" applyFill="1" applyBorder="1" applyAlignment="1">
      <alignment horizontal="center" vertical="center"/>
    </xf>
    <xf numFmtId="0" fontId="23" fillId="6" borderId="44" xfId="0" applyFont="1" applyFill="1" applyBorder="1" applyAlignment="1">
      <alignment horizontal="center" vertical="center"/>
    </xf>
    <xf numFmtId="0" fontId="1" fillId="4" borderId="51" xfId="0" applyFont="1" applyFill="1" applyBorder="1" applyAlignment="1">
      <alignment horizontal="left" vertical="top" wrapText="1"/>
    </xf>
    <xf numFmtId="0" fontId="6" fillId="4" borderId="51" xfId="0" applyFont="1" applyFill="1" applyBorder="1" applyAlignment="1">
      <alignment horizontal="left" vertical="top" wrapText="1"/>
    </xf>
    <xf numFmtId="0" fontId="6" fillId="4" borderId="44" xfId="0" applyFont="1" applyFill="1" applyBorder="1" applyAlignment="1">
      <alignment horizontal="left" vertical="top" wrapText="1"/>
    </xf>
    <xf numFmtId="0" fontId="1" fillId="4" borderId="52" xfId="0" applyFont="1" applyFill="1" applyBorder="1" applyAlignment="1">
      <alignment horizontal="left" vertical="top" wrapText="1"/>
    </xf>
    <xf numFmtId="0" fontId="6" fillId="4" borderId="43" xfId="0" applyFont="1" applyFill="1" applyBorder="1" applyAlignment="1">
      <alignment horizontal="left" vertical="top" wrapText="1"/>
    </xf>
    <xf numFmtId="0" fontId="1" fillId="4" borderId="0" xfId="0" applyFont="1" applyFill="1" applyBorder="1" applyAlignment="1">
      <alignment horizontal="left" vertical="top" wrapText="1"/>
    </xf>
    <xf numFmtId="0" fontId="1" fillId="5" borderId="52" xfId="0" applyFont="1" applyFill="1" applyBorder="1" applyAlignment="1">
      <alignment horizontal="left" vertical="top" wrapText="1"/>
    </xf>
    <xf numFmtId="0" fontId="6" fillId="5" borderId="52" xfId="0" applyFont="1" applyFill="1" applyBorder="1" applyAlignment="1">
      <alignment horizontal="left" vertical="top" wrapText="1"/>
    </xf>
    <xf numFmtId="0" fontId="6" fillId="5" borderId="43" xfId="0" applyFont="1" applyFill="1" applyBorder="1" applyAlignment="1">
      <alignment horizontal="left" vertical="top" wrapText="1"/>
    </xf>
    <xf numFmtId="0" fontId="6" fillId="6" borderId="46" xfId="0" applyFont="1" applyFill="1" applyBorder="1"/>
    <xf numFmtId="0" fontId="6" fillId="6" borderId="54" xfId="0" applyFont="1" applyFill="1" applyBorder="1"/>
    <xf numFmtId="0" fontId="23" fillId="6" borderId="53" xfId="0" applyFont="1" applyFill="1" applyBorder="1" applyAlignment="1">
      <alignment horizontal="center" vertical="center" wrapText="1"/>
    </xf>
    <xf numFmtId="0" fontId="23" fillId="6" borderId="46"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0" fillId="4" borderId="0" xfId="0" applyFill="1" applyBorder="1" applyAlignment="1">
      <alignment horizontal="left" vertical="top"/>
    </xf>
    <xf numFmtId="0" fontId="0" fillId="4" borderId="39" xfId="0" applyFill="1" applyBorder="1" applyAlignment="1">
      <alignment horizontal="left" vertical="top"/>
    </xf>
    <xf numFmtId="0" fontId="1" fillId="4" borderId="0" xfId="0" applyFont="1" applyFill="1" applyAlignment="1">
      <alignment horizontal="left" vertical="top"/>
    </xf>
    <xf numFmtId="0" fontId="6" fillId="4" borderId="0" xfId="0" applyFont="1" applyFill="1" applyAlignment="1">
      <alignment horizontal="left" vertical="top"/>
    </xf>
    <xf numFmtId="0" fontId="0" fillId="4" borderId="0" xfId="0" applyFill="1" applyAlignment="1">
      <alignment horizontal="left" vertical="top"/>
    </xf>
    <xf numFmtId="0" fontId="1" fillId="4" borderId="0" xfId="0" applyFont="1" applyFill="1" applyAlignment="1">
      <alignment horizontal="left" vertical="top" wrapText="1"/>
    </xf>
    <xf numFmtId="0" fontId="6" fillId="4" borderId="0" xfId="0" applyFont="1" applyFill="1" applyAlignment="1">
      <alignment horizontal="left" vertical="top" wrapText="1"/>
    </xf>
    <xf numFmtId="0" fontId="0" fillId="4" borderId="0" xfId="0" applyFill="1" applyAlignment="1">
      <alignment horizontal="left" vertical="top" wrapText="1"/>
    </xf>
    <xf numFmtId="0" fontId="0" fillId="4" borderId="39" xfId="0" applyFill="1" applyBorder="1" applyAlignment="1">
      <alignment horizontal="left" vertical="top" wrapText="1"/>
    </xf>
    <xf numFmtId="0" fontId="23" fillId="21" borderId="53" xfId="0" applyFont="1" applyFill="1" applyBorder="1" applyAlignment="1">
      <alignment horizontal="center" vertical="center" wrapText="1"/>
    </xf>
    <xf numFmtId="0" fontId="23" fillId="21" borderId="46" xfId="0" applyFont="1" applyFill="1" applyBorder="1" applyAlignment="1">
      <alignment horizontal="center" vertical="center" wrapText="1"/>
    </xf>
    <xf numFmtId="0" fontId="23" fillId="21" borderId="54"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1" fillId="4" borderId="0" xfId="0" applyFont="1" applyFill="1" applyBorder="1" applyAlignment="1">
      <alignment horizontal="left" vertical="top"/>
    </xf>
    <xf numFmtId="0" fontId="23" fillId="21" borderId="53" xfId="0" applyFont="1" applyFill="1" applyBorder="1" applyAlignment="1">
      <alignment horizontal="center" vertical="center"/>
    </xf>
    <xf numFmtId="0" fontId="23" fillId="21" borderId="46" xfId="0" applyFont="1" applyFill="1" applyBorder="1" applyAlignment="1">
      <alignment horizontal="center" vertical="center"/>
    </xf>
    <xf numFmtId="0" fontId="23" fillId="21" borderId="54" xfId="0" applyFont="1" applyFill="1" applyBorder="1" applyAlignment="1">
      <alignment horizontal="center" vertical="center"/>
    </xf>
    <xf numFmtId="0" fontId="3" fillId="3" borderId="35"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6" fillId="4" borderId="51" xfId="0" applyFont="1" applyFill="1" applyBorder="1" applyAlignment="1">
      <alignment horizontal="left" vertical="top"/>
    </xf>
    <xf numFmtId="0" fontId="6" fillId="4" borderId="44" xfId="0" applyFont="1" applyFill="1" applyBorder="1" applyAlignment="1">
      <alignment horizontal="left" vertical="top"/>
    </xf>
    <xf numFmtId="0" fontId="0" fillId="4" borderId="0" xfId="0" quotePrefix="1" applyFill="1" applyBorder="1" applyAlignment="1">
      <alignment horizontal="left" vertical="top"/>
    </xf>
    <xf numFmtId="0" fontId="0" fillId="4" borderId="39" xfId="0" quotePrefix="1" applyFill="1" applyBorder="1" applyAlignment="1">
      <alignment horizontal="left" vertical="top"/>
    </xf>
    <xf numFmtId="0" fontId="6" fillId="4" borderId="52" xfId="0" quotePrefix="1" applyFont="1" applyFill="1" applyBorder="1" applyAlignment="1">
      <alignment horizontal="left" vertical="top"/>
    </xf>
    <xf numFmtId="0" fontId="6" fillId="4" borderId="43" xfId="0" quotePrefix="1" applyFont="1" applyFill="1" applyBorder="1" applyAlignment="1">
      <alignment horizontal="left" vertical="top"/>
    </xf>
    <xf numFmtId="0" fontId="1" fillId="4" borderId="8" xfId="0" applyFont="1" applyFill="1" applyBorder="1" applyAlignment="1">
      <alignment horizontal="left" vertical="top"/>
    </xf>
    <xf numFmtId="0" fontId="6" fillId="4" borderId="35" xfId="0" applyFont="1" applyFill="1" applyBorder="1" applyAlignment="1">
      <alignment horizontal="left" vertical="top"/>
    </xf>
    <xf numFmtId="0" fontId="6" fillId="4" borderId="45" xfId="0" applyFont="1" applyFill="1" applyBorder="1" applyAlignment="1">
      <alignment horizontal="left" vertical="top"/>
    </xf>
    <xf numFmtId="0" fontId="6" fillId="4" borderId="8" xfId="0" applyFont="1" applyFill="1" applyBorder="1" applyAlignment="1">
      <alignment horizontal="left" vertical="top"/>
    </xf>
    <xf numFmtId="0" fontId="23" fillId="17" borderId="45" xfId="0" applyFont="1" applyFill="1" applyBorder="1" applyAlignment="1">
      <alignment horizontal="center" vertical="center"/>
    </xf>
    <xf numFmtId="0" fontId="23" fillId="17" borderId="51" xfId="0" applyFont="1" applyFill="1" applyBorder="1" applyAlignment="1">
      <alignment horizontal="center" vertical="center"/>
    </xf>
    <xf numFmtId="0" fontId="5" fillId="3" borderId="53" xfId="0" applyFont="1" applyFill="1" applyBorder="1" applyAlignment="1">
      <alignment horizontal="center"/>
    </xf>
    <xf numFmtId="0" fontId="5" fillId="3" borderId="46" xfId="0" applyFont="1" applyFill="1" applyBorder="1" applyAlignment="1">
      <alignment horizontal="center"/>
    </xf>
    <xf numFmtId="0" fontId="5" fillId="3" borderId="54" xfId="0" applyFont="1" applyFill="1" applyBorder="1" applyAlignment="1">
      <alignment horizontal="center"/>
    </xf>
    <xf numFmtId="0" fontId="3" fillId="3" borderId="53" xfId="0" applyFont="1" applyFill="1" applyBorder="1" applyAlignment="1">
      <alignment horizontal="center"/>
    </xf>
    <xf numFmtId="0" fontId="3" fillId="3" borderId="54" xfId="0" applyFont="1" applyFill="1" applyBorder="1" applyAlignment="1">
      <alignment horizontal="center"/>
    </xf>
    <xf numFmtId="0" fontId="3" fillId="2" borderId="34" xfId="0" applyFont="1" applyFill="1" applyBorder="1" applyAlignment="1">
      <alignment horizontal="center"/>
    </xf>
    <xf numFmtId="0" fontId="5" fillId="2" borderId="34" xfId="0" applyFont="1" applyFill="1" applyBorder="1" applyAlignment="1">
      <alignment horizontal="center"/>
    </xf>
    <xf numFmtId="0" fontId="23" fillId="17" borderId="44" xfId="0" applyFont="1" applyFill="1" applyBorder="1" applyAlignment="1">
      <alignment horizontal="center" vertical="center"/>
    </xf>
    <xf numFmtId="0" fontId="0" fillId="4" borderId="51" xfId="0" applyFill="1" applyBorder="1" applyAlignment="1">
      <alignment horizontal="left" vertical="top" wrapText="1"/>
    </xf>
    <xf numFmtId="0" fontId="0" fillId="4" borderId="44" xfId="0" applyFill="1" applyBorder="1" applyAlignment="1">
      <alignment horizontal="left" vertical="top" wrapText="1"/>
    </xf>
    <xf numFmtId="0" fontId="0" fillId="4" borderId="0" xfId="0" applyFill="1" applyBorder="1" applyAlignment="1">
      <alignment horizontal="left" vertical="top" wrapText="1"/>
    </xf>
    <xf numFmtId="0" fontId="0" fillId="4" borderId="52" xfId="0" applyFill="1" applyBorder="1" applyAlignment="1">
      <alignment horizontal="left" vertical="top" wrapText="1"/>
    </xf>
    <xf numFmtId="0" fontId="0" fillId="4" borderId="43" xfId="0" applyFill="1" applyBorder="1" applyAlignment="1">
      <alignment horizontal="left" vertical="top" wrapText="1"/>
    </xf>
    <xf numFmtId="0" fontId="3" fillId="2" borderId="53" xfId="0" applyFont="1" applyFill="1" applyBorder="1" applyAlignment="1">
      <alignment horizontal="center"/>
    </xf>
    <xf numFmtId="0" fontId="5" fillId="2" borderId="46" xfId="0" applyFont="1" applyFill="1" applyBorder="1" applyAlignment="1">
      <alignment horizontal="center"/>
    </xf>
    <xf numFmtId="0" fontId="5" fillId="2" borderId="54" xfId="0" applyFont="1" applyFill="1" applyBorder="1" applyAlignment="1">
      <alignment horizontal="center"/>
    </xf>
    <xf numFmtId="0" fontId="5" fillId="2" borderId="53" xfId="0" applyFont="1" applyFill="1" applyBorder="1" applyAlignment="1">
      <alignment horizontal="center"/>
    </xf>
    <xf numFmtId="0" fontId="5" fillId="2" borderId="1" xfId="0" applyFont="1" applyFill="1" applyBorder="1" applyAlignment="1">
      <alignment horizontal="center"/>
    </xf>
    <xf numFmtId="0" fontId="24" fillId="17" borderId="53" xfId="0" applyFont="1" applyFill="1" applyBorder="1" applyAlignment="1">
      <alignment horizontal="center" vertical="center" wrapText="1"/>
    </xf>
    <xf numFmtId="0" fontId="24" fillId="17" borderId="46" xfId="0" applyFont="1" applyFill="1" applyBorder="1" applyAlignment="1">
      <alignment horizontal="center" vertical="center"/>
    </xf>
    <xf numFmtId="0" fontId="24" fillId="17" borderId="54" xfId="0" applyFont="1" applyFill="1" applyBorder="1" applyAlignment="1">
      <alignment horizontal="center" vertical="center"/>
    </xf>
    <xf numFmtId="0" fontId="1" fillId="4" borderId="43" xfId="0" applyFont="1" applyFill="1" applyBorder="1" applyAlignment="1">
      <alignment horizontal="left" vertical="top" wrapText="1"/>
    </xf>
    <xf numFmtId="0" fontId="23" fillId="17" borderId="53" xfId="0" applyFont="1" applyFill="1" applyBorder="1" applyAlignment="1">
      <alignment horizontal="center" vertical="center"/>
    </xf>
    <xf numFmtId="0" fontId="23" fillId="17" borderId="46" xfId="0" applyFont="1" applyFill="1" applyBorder="1" applyAlignment="1">
      <alignment horizontal="center" vertical="center"/>
    </xf>
    <xf numFmtId="0" fontId="23" fillId="17" borderId="54" xfId="0" applyFont="1" applyFill="1" applyBorder="1" applyAlignment="1">
      <alignment horizontal="center" vertical="center"/>
    </xf>
    <xf numFmtId="0" fontId="23" fillId="20" borderId="53" xfId="0" applyFont="1" applyFill="1" applyBorder="1" applyAlignment="1">
      <alignment horizontal="center" vertical="center"/>
    </xf>
    <xf numFmtId="0" fontId="23" fillId="20" borderId="46" xfId="0" applyFont="1" applyFill="1" applyBorder="1" applyAlignment="1">
      <alignment horizontal="center" vertical="center"/>
    </xf>
    <xf numFmtId="0" fontId="23" fillId="20" borderId="54" xfId="0" applyFont="1" applyFill="1" applyBorder="1" applyAlignment="1">
      <alignment horizontal="center" vertical="center"/>
    </xf>
    <xf numFmtId="0" fontId="23" fillId="22" borderId="53" xfId="0" applyFont="1" applyFill="1" applyBorder="1" applyAlignment="1">
      <alignment horizontal="center" vertical="center"/>
    </xf>
    <xf numFmtId="0" fontId="23" fillId="22" borderId="46" xfId="0" applyFont="1" applyFill="1" applyBorder="1" applyAlignment="1">
      <alignment horizontal="center" vertical="center"/>
    </xf>
    <xf numFmtId="0" fontId="23" fillId="22" borderId="54" xfId="0" applyFont="1" applyFill="1" applyBorder="1" applyAlignment="1">
      <alignment horizontal="center" vertical="center"/>
    </xf>
    <xf numFmtId="0" fontId="0" fillId="4" borderId="52" xfId="0" applyFill="1" applyBorder="1" applyAlignment="1">
      <alignment horizontal="left" vertical="top"/>
    </xf>
    <xf numFmtId="0" fontId="0" fillId="4" borderId="43" xfId="0" applyFill="1" applyBorder="1" applyAlignment="1">
      <alignment horizontal="left" vertical="top"/>
    </xf>
    <xf numFmtId="0" fontId="23" fillId="15" borderId="53" xfId="0" applyFont="1" applyFill="1" applyBorder="1" applyAlignment="1">
      <alignment horizontal="center" vertical="center"/>
    </xf>
    <xf numFmtId="0" fontId="23" fillId="15" borderId="46" xfId="0" applyFont="1" applyFill="1" applyBorder="1" applyAlignment="1">
      <alignment horizontal="center" vertical="center"/>
    </xf>
    <xf numFmtId="0" fontId="23" fillId="15" borderId="54" xfId="0" applyFont="1" applyFill="1" applyBorder="1" applyAlignment="1">
      <alignment horizontal="center" vertical="center"/>
    </xf>
    <xf numFmtId="0" fontId="3" fillId="2" borderId="1" xfId="0" applyFont="1" applyFill="1" applyBorder="1" applyAlignment="1">
      <alignment horizontal="center" vertical="center" wrapText="1"/>
    </xf>
    <xf numFmtId="0" fontId="23" fillId="19" borderId="53" xfId="0" applyFont="1" applyFill="1" applyBorder="1" applyAlignment="1">
      <alignment horizontal="center" vertical="center"/>
    </xf>
    <xf numFmtId="0" fontId="23" fillId="19" borderId="46" xfId="0" applyFont="1" applyFill="1" applyBorder="1" applyAlignment="1">
      <alignment horizontal="center" vertical="center"/>
    </xf>
    <xf numFmtId="0" fontId="23" fillId="19" borderId="54" xfId="0" applyFont="1" applyFill="1" applyBorder="1" applyAlignment="1">
      <alignment horizontal="center" vertical="center"/>
    </xf>
    <xf numFmtId="0" fontId="3" fillId="0" borderId="53"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54" xfId="0" applyFont="1" applyBorder="1" applyAlignment="1">
      <alignment horizontal="center" vertical="center" wrapText="1"/>
    </xf>
    <xf numFmtId="0" fontId="23" fillId="19" borderId="53" xfId="0" applyFont="1" applyFill="1" applyBorder="1" applyAlignment="1">
      <alignment horizontal="center" vertical="center" wrapText="1"/>
    </xf>
    <xf numFmtId="0" fontId="23" fillId="19" borderId="46" xfId="0" applyFont="1" applyFill="1" applyBorder="1" applyAlignment="1">
      <alignment horizontal="center" vertical="center" wrapText="1"/>
    </xf>
    <xf numFmtId="0" fontId="23" fillId="19" borderId="54" xfId="0" applyFont="1" applyFill="1" applyBorder="1" applyAlignment="1">
      <alignment horizontal="center" vertical="center" wrapText="1"/>
    </xf>
    <xf numFmtId="0" fontId="3" fillId="2" borderId="38" xfId="0" applyFont="1" applyFill="1" applyBorder="1" applyAlignment="1">
      <alignment horizontal="center" vertical="center"/>
    </xf>
    <xf numFmtId="0" fontId="3" fillId="2" borderId="55"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57" xfId="0" applyFont="1" applyFill="1" applyBorder="1" applyAlignment="1">
      <alignment horizontal="center" vertical="center"/>
    </xf>
    <xf numFmtId="0" fontId="3" fillId="4" borderId="52" xfId="0" applyFont="1" applyFill="1" applyBorder="1" applyAlignment="1">
      <alignment horizontal="left" vertical="top" wrapText="1"/>
    </xf>
    <xf numFmtId="0" fontId="3" fillId="4" borderId="43" xfId="0" applyFont="1" applyFill="1" applyBorder="1" applyAlignment="1">
      <alignment horizontal="left" vertical="top" wrapText="1"/>
    </xf>
    <xf numFmtId="0" fontId="3" fillId="4" borderId="0" xfId="0" applyFont="1" applyFill="1" applyBorder="1" applyAlignment="1">
      <alignment horizontal="left" vertical="top" wrapText="1"/>
    </xf>
    <xf numFmtId="0" fontId="3" fillId="4" borderId="39" xfId="0" applyFont="1" applyFill="1" applyBorder="1" applyAlignment="1">
      <alignment horizontal="left" vertical="top" wrapText="1"/>
    </xf>
    <xf numFmtId="0" fontId="23" fillId="19" borderId="53" xfId="0" applyFont="1" applyFill="1" applyBorder="1" applyAlignment="1">
      <alignment horizontal="left" vertical="center"/>
    </xf>
    <xf numFmtId="0" fontId="23" fillId="19" borderId="46" xfId="0" applyFont="1" applyFill="1" applyBorder="1" applyAlignment="1">
      <alignment horizontal="left" vertical="center"/>
    </xf>
    <xf numFmtId="0" fontId="23" fillId="19" borderId="54" xfId="0" applyFont="1" applyFill="1" applyBorder="1" applyAlignment="1">
      <alignment horizontal="left" vertical="center"/>
    </xf>
    <xf numFmtId="0" fontId="6" fillId="4" borderId="51" xfId="0" applyFont="1" applyFill="1" applyBorder="1" applyAlignment="1">
      <alignment horizontal="left" vertical="center" wrapText="1"/>
    </xf>
    <xf numFmtId="0" fontId="6" fillId="4" borderId="44" xfId="0" applyFont="1" applyFill="1" applyBorder="1" applyAlignment="1">
      <alignment horizontal="left" vertical="center" wrapText="1"/>
    </xf>
    <xf numFmtId="0" fontId="1" fillId="4" borderId="52" xfId="0" applyFont="1" applyFill="1" applyBorder="1" applyAlignment="1">
      <alignment horizontal="left" vertical="center" wrapText="1"/>
    </xf>
    <xf numFmtId="0" fontId="6" fillId="4" borderId="52" xfId="0" applyFont="1" applyFill="1" applyBorder="1" applyAlignment="1">
      <alignment horizontal="left" vertical="center" wrapText="1"/>
    </xf>
    <xf numFmtId="0" fontId="6" fillId="4" borderId="43" xfId="0" applyFont="1" applyFill="1" applyBorder="1" applyAlignment="1">
      <alignment horizontal="left" vertical="center" wrapText="1"/>
    </xf>
    <xf numFmtId="0" fontId="0" fillId="0" borderId="0" xfId="0" applyAlignment="1">
      <alignment horizontal="center" vertical="center"/>
    </xf>
  </cellXfs>
  <cellStyles count="2">
    <cellStyle name="Hyperlink" xfId="1" builtinId="8"/>
    <cellStyle name="Normal" xfId="0" builtinId="0"/>
  </cellStyles>
  <dxfs count="23">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auto="1"/>
      </font>
      <fill>
        <patternFill>
          <bgColor theme="5" tint="0.59996337778862885"/>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FFFF00"/>
        </patternFill>
      </fill>
    </dxf>
    <dxf>
      <font>
        <color theme="0" tint="-0.499984740745262"/>
      </font>
      <fill>
        <patternFill>
          <bgColor theme="0" tint="-0.14996795556505021"/>
        </patternFill>
      </fill>
    </dxf>
  </dxfs>
  <tableStyles count="0" defaultTableStyle="TableStyleMedium2" defaultPivotStyle="PivotStyleLight16"/>
  <colors>
    <mruColors>
      <color rgb="FF63D1B7"/>
      <color rgb="FFF1F7ED"/>
      <color rgb="FFFF6969"/>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B48"/>
  <sheetViews>
    <sheetView topLeftCell="A16" workbookViewId="0">
      <selection activeCell="F9" sqref="F9"/>
    </sheetView>
  </sheetViews>
  <sheetFormatPr defaultRowHeight="12.75" x14ac:dyDescent="0.2"/>
  <cols>
    <col min="1" max="1" width="75.28515625" style="1" customWidth="1"/>
    <col min="2" max="2" width="12.140625" style="1" customWidth="1"/>
    <col min="3" max="16384" width="9.140625" style="1"/>
  </cols>
  <sheetData>
    <row r="1" spans="1:2" ht="41.25" customHeight="1" thickBot="1" x14ac:dyDescent="0.25">
      <c r="A1" s="311" t="s">
        <v>466</v>
      </c>
      <c r="B1" s="312"/>
    </row>
    <row r="2" spans="1:2" ht="18" customHeight="1" thickTop="1" thickBot="1" x14ac:dyDescent="0.3">
      <c r="A2" s="222" t="s">
        <v>0</v>
      </c>
      <c r="B2" s="223" t="s">
        <v>1</v>
      </c>
    </row>
    <row r="3" spans="1:2" ht="18" customHeight="1" thickBot="1" x14ac:dyDescent="0.25">
      <c r="A3" s="220" t="s">
        <v>175</v>
      </c>
      <c r="B3" s="221" t="s">
        <v>176</v>
      </c>
    </row>
    <row r="4" spans="1:2" ht="18" customHeight="1" thickBot="1" x14ac:dyDescent="0.25">
      <c r="A4" s="220" t="s">
        <v>143</v>
      </c>
      <c r="B4" s="221" t="s">
        <v>144</v>
      </c>
    </row>
    <row r="5" spans="1:2" ht="18" customHeight="1" thickBot="1" x14ac:dyDescent="0.25">
      <c r="A5" s="220" t="s">
        <v>459</v>
      </c>
      <c r="B5" s="221" t="s">
        <v>424</v>
      </c>
    </row>
    <row r="6" spans="1:2" ht="22.5" customHeight="1" thickBot="1" x14ac:dyDescent="0.25">
      <c r="A6" s="325" t="s">
        <v>2</v>
      </c>
      <c r="B6" s="326"/>
    </row>
    <row r="7" spans="1:2" ht="18.75" customHeight="1" x14ac:dyDescent="0.2">
      <c r="A7" s="209" t="s">
        <v>350</v>
      </c>
      <c r="B7" s="210" t="s">
        <v>3</v>
      </c>
    </row>
    <row r="8" spans="1:2" ht="18.75" customHeight="1" x14ac:dyDescent="0.2">
      <c r="A8" s="209" t="s">
        <v>314</v>
      </c>
      <c r="B8" s="210" t="s">
        <v>4</v>
      </c>
    </row>
    <row r="9" spans="1:2" ht="18.75" customHeight="1" x14ac:dyDescent="0.2">
      <c r="A9" s="209" t="s">
        <v>316</v>
      </c>
      <c r="B9" s="210" t="s">
        <v>5</v>
      </c>
    </row>
    <row r="10" spans="1:2" ht="18.75" customHeight="1" x14ac:dyDescent="0.2">
      <c r="A10" s="209" t="s">
        <v>317</v>
      </c>
      <c r="B10" s="210" t="s">
        <v>6</v>
      </c>
    </row>
    <row r="11" spans="1:2" ht="18.75" customHeight="1" x14ac:dyDescent="0.2">
      <c r="A11" s="209" t="s">
        <v>318</v>
      </c>
      <c r="B11" s="210" t="s">
        <v>7</v>
      </c>
    </row>
    <row r="12" spans="1:2" ht="18.75" customHeight="1" thickBot="1" x14ac:dyDescent="0.25">
      <c r="A12" s="209" t="s">
        <v>8</v>
      </c>
      <c r="B12" s="210" t="s">
        <v>9</v>
      </c>
    </row>
    <row r="13" spans="1:2" ht="22.5" customHeight="1" thickBot="1" x14ac:dyDescent="0.25">
      <c r="A13" s="323" t="s">
        <v>10</v>
      </c>
      <c r="B13" s="324"/>
    </row>
    <row r="14" spans="1:2" ht="18.75" customHeight="1" x14ac:dyDescent="0.2">
      <c r="A14" s="287" t="s">
        <v>341</v>
      </c>
      <c r="B14" s="288" t="s">
        <v>11</v>
      </c>
    </row>
    <row r="15" spans="1:2" ht="18.75" customHeight="1" x14ac:dyDescent="0.2">
      <c r="A15" s="287" t="s">
        <v>319</v>
      </c>
      <c r="B15" s="288" t="s">
        <v>12</v>
      </c>
    </row>
    <row r="16" spans="1:2" ht="18.75" customHeight="1" x14ac:dyDescent="0.2">
      <c r="A16" s="287" t="s">
        <v>320</v>
      </c>
      <c r="B16" s="288" t="s">
        <v>13</v>
      </c>
    </row>
    <row r="17" spans="1:2" ht="18.75" customHeight="1" x14ac:dyDescent="0.2">
      <c r="A17" s="287" t="s">
        <v>100</v>
      </c>
      <c r="B17" s="288" t="s">
        <v>14</v>
      </c>
    </row>
    <row r="18" spans="1:2" ht="18.75" customHeight="1" x14ac:dyDescent="0.2">
      <c r="A18" s="287" t="s">
        <v>342</v>
      </c>
      <c r="B18" s="288" t="s">
        <v>15</v>
      </c>
    </row>
    <row r="19" spans="1:2" ht="18.75" customHeight="1" thickBot="1" x14ac:dyDescent="0.25">
      <c r="A19" s="287" t="s">
        <v>303</v>
      </c>
      <c r="B19" s="289" t="s">
        <v>304</v>
      </c>
    </row>
    <row r="20" spans="1:2" ht="22.5" customHeight="1" thickBot="1" x14ac:dyDescent="0.25">
      <c r="A20" s="321" t="s">
        <v>16</v>
      </c>
      <c r="B20" s="322"/>
    </row>
    <row r="21" spans="1:2" ht="18.75" customHeight="1" x14ac:dyDescent="0.2">
      <c r="A21" s="290" t="s">
        <v>321</v>
      </c>
      <c r="B21" s="291" t="s">
        <v>17</v>
      </c>
    </row>
    <row r="22" spans="1:2" ht="21" customHeight="1" x14ac:dyDescent="0.2">
      <c r="A22" s="292" t="s">
        <v>119</v>
      </c>
      <c r="B22" s="291" t="s">
        <v>18</v>
      </c>
    </row>
    <row r="23" spans="1:2" ht="21" customHeight="1" x14ac:dyDescent="0.2">
      <c r="A23" s="293" t="s">
        <v>141</v>
      </c>
      <c r="B23" s="291" t="s">
        <v>118</v>
      </c>
    </row>
    <row r="24" spans="1:2" ht="20.25" customHeight="1" thickBot="1" x14ac:dyDescent="0.25">
      <c r="A24" s="290" t="s">
        <v>323</v>
      </c>
      <c r="B24" s="291" t="s">
        <v>19</v>
      </c>
    </row>
    <row r="25" spans="1:2" ht="22.5" customHeight="1" thickBot="1" x14ac:dyDescent="0.25">
      <c r="A25" s="319" t="s">
        <v>20</v>
      </c>
      <c r="B25" s="320"/>
    </row>
    <row r="26" spans="1:2" ht="18.75" customHeight="1" x14ac:dyDescent="0.2">
      <c r="A26" s="294" t="s">
        <v>324</v>
      </c>
      <c r="B26" s="295" t="s">
        <v>21</v>
      </c>
    </row>
    <row r="27" spans="1:2" ht="18.75" customHeight="1" thickBot="1" x14ac:dyDescent="0.25">
      <c r="A27" s="294" t="s">
        <v>346</v>
      </c>
      <c r="B27" s="295" t="s">
        <v>22</v>
      </c>
    </row>
    <row r="28" spans="1:2" ht="22.5" customHeight="1" thickBot="1" x14ac:dyDescent="0.25">
      <c r="A28" s="317" t="s">
        <v>23</v>
      </c>
      <c r="B28" s="318"/>
    </row>
    <row r="29" spans="1:2" ht="18.75" customHeight="1" thickBot="1" x14ac:dyDescent="0.25">
      <c r="A29" s="302" t="s">
        <v>325</v>
      </c>
      <c r="B29" s="303" t="s">
        <v>24</v>
      </c>
    </row>
    <row r="30" spans="1:2" ht="22.5" customHeight="1" thickBot="1" x14ac:dyDescent="0.25">
      <c r="A30" s="315" t="s">
        <v>25</v>
      </c>
      <c r="B30" s="316"/>
    </row>
    <row r="31" spans="1:2" ht="18.75" customHeight="1" thickBot="1" x14ac:dyDescent="0.25">
      <c r="A31" s="300" t="s">
        <v>326</v>
      </c>
      <c r="B31" s="301" t="s">
        <v>26</v>
      </c>
    </row>
    <row r="32" spans="1:2" ht="22.5" customHeight="1" thickBot="1" x14ac:dyDescent="0.25">
      <c r="A32" s="313" t="s">
        <v>354</v>
      </c>
      <c r="B32" s="314"/>
    </row>
    <row r="33" spans="1:2" ht="18.75" customHeight="1" x14ac:dyDescent="0.2">
      <c r="A33" s="296" t="s">
        <v>327</v>
      </c>
      <c r="B33" s="297" t="s">
        <v>27</v>
      </c>
    </row>
    <row r="34" spans="1:2" ht="18.75" customHeight="1" x14ac:dyDescent="0.2">
      <c r="A34" s="296" t="s">
        <v>328</v>
      </c>
      <c r="B34" s="297" t="s">
        <v>28</v>
      </c>
    </row>
    <row r="35" spans="1:2" ht="18.75" customHeight="1" x14ac:dyDescent="0.2">
      <c r="A35" s="296" t="s">
        <v>329</v>
      </c>
      <c r="B35" s="297" t="s">
        <v>29</v>
      </c>
    </row>
    <row r="36" spans="1:2" ht="18.75" customHeight="1" x14ac:dyDescent="0.2">
      <c r="A36" s="296" t="s">
        <v>330</v>
      </c>
      <c r="B36" s="297" t="s">
        <v>101</v>
      </c>
    </row>
    <row r="37" spans="1:2" ht="18.75" customHeight="1" x14ac:dyDescent="0.2">
      <c r="A37" s="296" t="s">
        <v>305</v>
      </c>
      <c r="B37" s="297" t="s">
        <v>306</v>
      </c>
    </row>
    <row r="38" spans="1:2" ht="18.75" customHeight="1" thickBot="1" x14ac:dyDescent="0.25">
      <c r="A38" s="298" t="s">
        <v>418</v>
      </c>
      <c r="B38" s="299" t="s">
        <v>307</v>
      </c>
    </row>
    <row r="39" spans="1:2" ht="24.95" customHeight="1" x14ac:dyDescent="0.2"/>
    <row r="40" spans="1:2" ht="18" customHeight="1" x14ac:dyDescent="0.2"/>
    <row r="41" spans="1:2" ht="19.5" customHeight="1" x14ac:dyDescent="0.2"/>
    <row r="42" spans="1:2" ht="18" customHeight="1" x14ac:dyDescent="0.2"/>
    <row r="43" spans="1:2" ht="19.5" customHeight="1" x14ac:dyDescent="0.2"/>
    <row r="44" spans="1:2" ht="19.5" customHeight="1" x14ac:dyDescent="0.2"/>
    <row r="45" spans="1:2" ht="19.5" customHeight="1" x14ac:dyDescent="0.2"/>
    <row r="46" spans="1:2" ht="19.5" customHeight="1" x14ac:dyDescent="0.2"/>
    <row r="47" spans="1:2" ht="19.5" customHeight="1" x14ac:dyDescent="0.2"/>
    <row r="48" spans="1:2" ht="19.5" customHeight="1" x14ac:dyDescent="0.2"/>
  </sheetData>
  <mergeCells count="8">
    <mergeCell ref="A1:B1"/>
    <mergeCell ref="A32:B32"/>
    <mergeCell ref="A30:B30"/>
    <mergeCell ref="A28:B28"/>
    <mergeCell ref="A25:B25"/>
    <mergeCell ref="A20:B20"/>
    <mergeCell ref="A13:B13"/>
    <mergeCell ref="A6:B6"/>
  </mergeCells>
  <phoneticPr fontId="4" type="noConversion"/>
  <hyperlinks>
    <hyperlink ref="B7" location="'A1'!A1" display="A1"/>
    <hyperlink ref="B8" location="'A2'!A1" display="A2"/>
    <hyperlink ref="B9" location="'A3'!A1" display="A3"/>
    <hyperlink ref="B10" location="'A4'!A1" display="A4"/>
    <hyperlink ref="B11" location="'A5'!A1" display="A5"/>
    <hyperlink ref="B12" location="'A6'!A1" display="A6"/>
    <hyperlink ref="B14" location="'B1'!A1" display="B1"/>
    <hyperlink ref="B15" location="'B2'!A1" display="B2"/>
    <hyperlink ref="B16" location="'B3'!A1" display="B3"/>
    <hyperlink ref="B17" location="'B4'!A1" display="B4"/>
    <hyperlink ref="B18" location="'B5'!A1" display="B5"/>
    <hyperlink ref="B21" location="'C1'!A1" display="C1"/>
    <hyperlink ref="B22" location="'C2'!A1" display="C2"/>
    <hyperlink ref="B23" location="'C2a (Industry)'!A1" display="C2a"/>
    <hyperlink ref="B24" location="'C3'!A1" display="C3"/>
    <hyperlink ref="B26" location="'D1'!A1" display="D1"/>
    <hyperlink ref="B27" location="'D2'!A1" display="D2"/>
    <hyperlink ref="B29" location="'E1'!A1" display="E1"/>
    <hyperlink ref="B31" location="'F1'!A1" display="F1"/>
    <hyperlink ref="B33" location="'G1'!A1" display="G1"/>
    <hyperlink ref="B34" location="'G2'!A1" display="G2"/>
    <hyperlink ref="B37" location="G5!R1C1" display="G5"/>
    <hyperlink ref="B38" location="G6!R1C1" display="G6"/>
    <hyperlink ref="B3" location="'Version Control'!A1" display="Version"/>
    <hyperlink ref="B5" location="Contents!A1" display="Snapshot"/>
    <hyperlink ref="B19" location="B6!R1C1" display="B6"/>
    <hyperlink ref="B35" location="'G3'!A1" display="G3"/>
    <hyperlink ref="B36" location="'G4'!A1" display="G4"/>
    <hyperlink ref="B4" location="Guidance!A1" display="Guidance"/>
  </hyperlinks>
  <printOptions horizontalCentered="1" vertic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H24"/>
  <sheetViews>
    <sheetView zoomScaleNormal="100" workbookViewId="0">
      <selection activeCell="D18" sqref="D18"/>
    </sheetView>
  </sheetViews>
  <sheetFormatPr defaultRowHeight="12.75" x14ac:dyDescent="0.2"/>
  <cols>
    <col min="1" max="1" width="9.85546875" style="1" customWidth="1"/>
    <col min="2" max="2" width="21.7109375" style="1" customWidth="1"/>
    <col min="3" max="3" width="17.7109375" style="1" customWidth="1"/>
    <col min="4" max="4" width="20.42578125" style="1" customWidth="1"/>
    <col min="5" max="5" width="19" style="1" customWidth="1"/>
    <col min="6" max="6" width="24" style="1" customWidth="1"/>
    <col min="7" max="7" width="27.5703125" style="1" customWidth="1"/>
    <col min="8" max="8" width="4.5703125" style="1" customWidth="1"/>
    <col min="9" max="9" width="7.7109375" style="1" customWidth="1"/>
    <col min="10" max="16384" width="9.140625" style="1"/>
  </cols>
  <sheetData>
    <row r="1" spans="1:8" ht="53.25" customHeight="1" thickBot="1" x14ac:dyDescent="0.25">
      <c r="A1" s="386" t="s">
        <v>98</v>
      </c>
      <c r="B1" s="387"/>
      <c r="C1" s="387"/>
      <c r="D1" s="387"/>
      <c r="E1" s="387"/>
      <c r="F1" s="387"/>
      <c r="G1" s="388"/>
      <c r="H1" s="4"/>
    </row>
    <row r="2" spans="1:8" ht="15" customHeight="1" x14ac:dyDescent="0.2">
      <c r="A2" s="122" t="s">
        <v>183</v>
      </c>
      <c r="B2" s="389" t="s">
        <v>102</v>
      </c>
      <c r="C2" s="389"/>
      <c r="D2" s="389"/>
      <c r="E2" s="389"/>
      <c r="F2" s="389"/>
      <c r="G2" s="390"/>
      <c r="H2" s="4"/>
    </row>
    <row r="3" spans="1:8" ht="15" customHeight="1" x14ac:dyDescent="0.2">
      <c r="A3" s="123" t="s">
        <v>103</v>
      </c>
      <c r="B3" s="391" t="s">
        <v>429</v>
      </c>
      <c r="C3" s="392"/>
      <c r="D3" s="393"/>
      <c r="E3" s="393"/>
      <c r="F3" s="393"/>
      <c r="G3" s="390"/>
      <c r="H3" s="4"/>
    </row>
    <row r="4" spans="1:8" ht="15" customHeight="1" x14ac:dyDescent="0.2">
      <c r="A4" s="123" t="s">
        <v>105</v>
      </c>
      <c r="B4" s="393" t="s">
        <v>104</v>
      </c>
      <c r="C4" s="393"/>
      <c r="D4" s="393"/>
      <c r="E4" s="393"/>
      <c r="F4" s="393"/>
      <c r="G4" s="390"/>
      <c r="H4" s="4"/>
    </row>
    <row r="5" spans="1:8" ht="44.25" customHeight="1" thickBot="1" x14ac:dyDescent="0.25">
      <c r="A5" s="123" t="s">
        <v>185</v>
      </c>
      <c r="B5" s="394" t="s">
        <v>431</v>
      </c>
      <c r="C5" s="395"/>
      <c r="D5" s="396"/>
      <c r="E5" s="396"/>
      <c r="F5" s="396"/>
      <c r="G5" s="397"/>
      <c r="H5" s="4"/>
    </row>
    <row r="6" spans="1:8" s="3" customFormat="1" ht="44.25" customHeight="1" thickBot="1" x14ac:dyDescent="0.25">
      <c r="A6" s="157" t="s">
        <v>33</v>
      </c>
      <c r="B6" s="157" t="s">
        <v>40</v>
      </c>
      <c r="C6" s="109" t="s">
        <v>258</v>
      </c>
      <c r="D6" s="157" t="s">
        <v>41</v>
      </c>
      <c r="E6" s="261" t="s">
        <v>430</v>
      </c>
      <c r="F6" s="157" t="s">
        <v>42</v>
      </c>
      <c r="G6" s="157" t="s">
        <v>43</v>
      </c>
    </row>
    <row r="7" spans="1:8" s="3" customFormat="1" ht="15.95" customHeight="1" x14ac:dyDescent="0.2">
      <c r="A7" s="230"/>
      <c r="B7" s="27"/>
      <c r="C7" s="27"/>
      <c r="D7" s="27"/>
      <c r="E7" s="266"/>
      <c r="F7" s="7"/>
      <c r="G7" s="267"/>
    </row>
    <row r="8" spans="1:8" s="3" customFormat="1" ht="15.95" customHeight="1" x14ac:dyDescent="0.2">
      <c r="A8" s="173"/>
      <c r="B8" s="9"/>
      <c r="C8" s="9"/>
      <c r="D8" s="9"/>
      <c r="E8" s="266"/>
      <c r="F8" s="10"/>
      <c r="G8" s="268"/>
    </row>
    <row r="9" spans="1:8" s="3" customFormat="1" ht="15.95" customHeight="1" x14ac:dyDescent="0.2">
      <c r="A9" s="173"/>
      <c r="B9" s="9"/>
      <c r="C9" s="9"/>
      <c r="D9" s="9"/>
      <c r="E9" s="266"/>
      <c r="F9" s="10"/>
      <c r="G9" s="268"/>
    </row>
    <row r="10" spans="1:8" s="3" customFormat="1" ht="15.95" customHeight="1" x14ac:dyDescent="0.2">
      <c r="A10" s="8"/>
      <c r="B10" s="9"/>
      <c r="C10" s="9"/>
      <c r="D10" s="9"/>
      <c r="E10" s="266"/>
      <c r="F10" s="10"/>
      <c r="G10" s="268"/>
    </row>
    <row r="11" spans="1:8" s="3" customFormat="1" ht="15.95" customHeight="1" x14ac:dyDescent="0.2">
      <c r="A11" s="8"/>
      <c r="B11" s="9"/>
      <c r="C11" s="9"/>
      <c r="D11" s="9"/>
      <c r="E11" s="266"/>
      <c r="F11" s="10"/>
      <c r="G11" s="268"/>
    </row>
    <row r="12" spans="1:8" s="3" customFormat="1" ht="15.95" customHeight="1" x14ac:dyDescent="0.2">
      <c r="A12" s="11"/>
      <c r="B12" s="9"/>
      <c r="C12" s="9"/>
      <c r="D12" s="9"/>
      <c r="E12" s="266"/>
      <c r="F12" s="10"/>
      <c r="G12" s="268"/>
    </row>
    <row r="13" spans="1:8" s="3" customFormat="1" ht="15.95" customHeight="1" x14ac:dyDescent="0.2">
      <c r="A13" s="8"/>
      <c r="B13" s="9"/>
      <c r="C13" s="9"/>
      <c r="D13" s="9"/>
      <c r="E13" s="266"/>
      <c r="F13" s="10"/>
      <c r="G13" s="268"/>
    </row>
    <row r="14" spans="1:8" s="3" customFormat="1" ht="15.95" customHeight="1" x14ac:dyDescent="0.2">
      <c r="A14" s="8"/>
      <c r="B14" s="9"/>
      <c r="C14" s="9"/>
      <c r="D14" s="9"/>
      <c r="E14" s="266"/>
      <c r="F14" s="10"/>
      <c r="G14" s="268"/>
    </row>
    <row r="15" spans="1:8" s="3" customFormat="1" ht="15.95" customHeight="1" x14ac:dyDescent="0.2">
      <c r="A15" s="8"/>
      <c r="B15" s="9"/>
      <c r="C15" s="9"/>
      <c r="D15" s="9"/>
      <c r="E15" s="266"/>
      <c r="F15" s="10"/>
      <c r="G15" s="268"/>
    </row>
    <row r="16" spans="1:8" s="3" customFormat="1" ht="15.95" customHeight="1" x14ac:dyDescent="0.2">
      <c r="A16" s="8"/>
      <c r="B16" s="9"/>
      <c r="C16" s="9"/>
      <c r="D16" s="9"/>
      <c r="E16" s="266"/>
      <c r="F16" s="10"/>
      <c r="G16" s="268"/>
    </row>
    <row r="17" spans="1:7" s="3" customFormat="1" ht="15.95" customHeight="1" x14ac:dyDescent="0.2">
      <c r="A17" s="8"/>
      <c r="B17" s="9"/>
      <c r="C17" s="9"/>
      <c r="D17" s="9"/>
      <c r="E17" s="266"/>
      <c r="F17" s="10"/>
      <c r="G17" s="268"/>
    </row>
    <row r="18" spans="1:7" s="3" customFormat="1" ht="15.95" customHeight="1" x14ac:dyDescent="0.2">
      <c r="A18" s="8"/>
      <c r="B18" s="9"/>
      <c r="C18" s="9"/>
      <c r="D18" s="9"/>
      <c r="E18" s="266"/>
      <c r="F18" s="10"/>
      <c r="G18" s="268"/>
    </row>
    <row r="19" spans="1:7" s="3" customFormat="1" ht="15.95" customHeight="1" x14ac:dyDescent="0.2">
      <c r="A19" s="8"/>
      <c r="B19" s="9"/>
      <c r="C19" s="9"/>
      <c r="D19" s="9"/>
      <c r="E19" s="266"/>
      <c r="F19" s="10"/>
      <c r="G19" s="268"/>
    </row>
    <row r="20" spans="1:7" s="3" customFormat="1" ht="15.95" customHeight="1" x14ac:dyDescent="0.2">
      <c r="A20" s="15"/>
      <c r="B20" s="16"/>
      <c r="C20" s="16"/>
      <c r="D20" s="16"/>
      <c r="E20" s="266"/>
      <c r="F20" s="17"/>
      <c r="G20" s="269"/>
    </row>
    <row r="21" spans="1:7" s="3" customFormat="1" ht="15.95" customHeight="1" x14ac:dyDescent="0.2">
      <c r="A21" s="15"/>
      <c r="B21" s="16"/>
      <c r="C21" s="16"/>
      <c r="D21" s="16"/>
      <c r="E21" s="266"/>
      <c r="F21" s="17"/>
      <c r="G21" s="269"/>
    </row>
    <row r="22" spans="1:7" s="3" customFormat="1" ht="15.95" customHeight="1" x14ac:dyDescent="0.2">
      <c r="A22" s="15"/>
      <c r="B22" s="16"/>
      <c r="C22" s="16"/>
      <c r="D22" s="16"/>
      <c r="E22" s="266"/>
      <c r="F22" s="17"/>
      <c r="G22" s="269"/>
    </row>
    <row r="23" spans="1:7" s="3" customFormat="1" ht="15.95" customHeight="1" thickBot="1" x14ac:dyDescent="0.25">
      <c r="A23" s="12"/>
      <c r="B23" s="13"/>
      <c r="C23" s="13"/>
      <c r="D23" s="13"/>
      <c r="E23" s="13"/>
      <c r="F23" s="14"/>
      <c r="G23" s="270"/>
    </row>
    <row r="24" spans="1:7" x14ac:dyDescent="0.2">
      <c r="E24" s="3"/>
    </row>
  </sheetData>
  <mergeCells count="5">
    <mergeCell ref="A1:G1"/>
    <mergeCell ref="B2:G2"/>
    <mergeCell ref="B3:G3"/>
    <mergeCell ref="B4:G4"/>
    <mergeCell ref="B5:G5"/>
  </mergeCells>
  <phoneticPr fontId="4" type="noConversion"/>
  <conditionalFormatting sqref="A1:A1048576">
    <cfRule type="expression" dxfId="16" priority="1">
      <formula>AND(MAX($A:$A)&gt;0,MAX($A:$A)&lt;_1yAgo,A1=MAX($A:$A))</formula>
    </cfRule>
  </conditionalFormatting>
  <dataValidations count="1">
    <dataValidation type="date" allowBlank="1" showInputMessage="1" showErrorMessage="1" sqref="A7:A1048576">
      <formula1>32874</formula1>
      <formula2>54789</formula2>
    </dataValidation>
  </dataValidation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oddFooter>&amp;RA.6</oddFooter>
  </headerFooter>
  <ignoredErrors>
    <ignoredError sqref="A3:A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L100"/>
  <sheetViews>
    <sheetView workbookViewId="0">
      <selection sqref="A1:L1"/>
    </sheetView>
  </sheetViews>
  <sheetFormatPr defaultRowHeight="12.75" x14ac:dyDescent="0.2"/>
  <cols>
    <col min="1" max="1" width="11.7109375" style="1" customWidth="1"/>
    <col min="2" max="2" width="10.42578125" style="1" customWidth="1"/>
    <col min="3" max="3" width="24.28515625" style="1" customWidth="1"/>
    <col min="4" max="4" width="13.140625" style="1" customWidth="1"/>
    <col min="5" max="5" width="12.85546875" style="1" customWidth="1"/>
    <col min="6" max="6" width="16.42578125" style="1" customWidth="1"/>
    <col min="7" max="7" width="18.85546875" style="1" customWidth="1"/>
    <col min="8" max="8" width="12.28515625" style="126" customWidth="1"/>
    <col min="9" max="9" width="18.5703125" style="1" customWidth="1"/>
    <col min="10" max="10" width="13" style="1" customWidth="1"/>
    <col min="11" max="11" width="12.140625" style="1" customWidth="1"/>
    <col min="12" max="12" width="26.42578125" style="1" customWidth="1"/>
    <col min="13" max="16384" width="9.140625" style="1"/>
  </cols>
  <sheetData>
    <row r="1" spans="1:12" ht="39.75" customHeight="1" thickBot="1" x14ac:dyDescent="0.25">
      <c r="A1" s="398" t="s">
        <v>340</v>
      </c>
      <c r="B1" s="399"/>
      <c r="C1" s="399"/>
      <c r="D1" s="399"/>
      <c r="E1" s="399"/>
      <c r="F1" s="399"/>
      <c r="G1" s="399"/>
      <c r="H1" s="399"/>
      <c r="I1" s="399"/>
      <c r="J1" s="399"/>
      <c r="K1" s="399"/>
      <c r="L1" s="400"/>
    </row>
    <row r="2" spans="1:12" ht="15" customHeight="1" x14ac:dyDescent="0.2">
      <c r="A2" s="111" t="s">
        <v>165</v>
      </c>
      <c r="B2" s="389" t="s">
        <v>106</v>
      </c>
      <c r="C2" s="389"/>
      <c r="D2" s="389"/>
      <c r="E2" s="389"/>
      <c r="F2" s="389"/>
      <c r="G2" s="389"/>
      <c r="H2" s="389"/>
      <c r="I2" s="389"/>
      <c r="J2" s="389"/>
      <c r="K2" s="389"/>
      <c r="L2" s="390"/>
    </row>
    <row r="3" spans="1:12" ht="15" customHeight="1" x14ac:dyDescent="0.2">
      <c r="A3" s="111" t="s">
        <v>103</v>
      </c>
      <c r="B3" s="344" t="s">
        <v>107</v>
      </c>
      <c r="C3" s="389"/>
      <c r="D3" s="389"/>
      <c r="E3" s="389"/>
      <c r="F3" s="389"/>
      <c r="G3" s="389"/>
      <c r="H3" s="389"/>
      <c r="I3" s="389"/>
      <c r="J3" s="389"/>
      <c r="K3" s="389"/>
      <c r="L3" s="390"/>
    </row>
    <row r="4" spans="1:12" ht="15" customHeight="1" thickBot="1" x14ac:dyDescent="0.25">
      <c r="A4" s="111" t="s">
        <v>105</v>
      </c>
      <c r="B4" s="344" t="s">
        <v>178</v>
      </c>
      <c r="C4" s="389"/>
      <c r="D4" s="389"/>
      <c r="E4" s="389"/>
      <c r="F4" s="389"/>
      <c r="G4" s="389"/>
      <c r="H4" s="389"/>
      <c r="I4" s="389"/>
      <c r="J4" s="389"/>
      <c r="K4" s="389"/>
      <c r="L4" s="390"/>
    </row>
    <row r="5" spans="1:12" s="19" customFormat="1" ht="43.5" customHeight="1" thickBot="1" x14ac:dyDescent="0.25">
      <c r="A5" s="109" t="s">
        <v>44</v>
      </c>
      <c r="B5" s="109" t="s">
        <v>45</v>
      </c>
      <c r="C5" s="109" t="s">
        <v>46</v>
      </c>
      <c r="D5" s="109" t="s">
        <v>47</v>
      </c>
      <c r="E5" s="109" t="s">
        <v>48</v>
      </c>
      <c r="F5" s="109" t="s">
        <v>259</v>
      </c>
      <c r="G5" s="109" t="s">
        <v>49</v>
      </c>
      <c r="H5" s="109" t="s">
        <v>50</v>
      </c>
      <c r="I5" s="109" t="s">
        <v>51</v>
      </c>
      <c r="J5" s="109" t="s">
        <v>52</v>
      </c>
      <c r="K5" s="109" t="s">
        <v>53</v>
      </c>
      <c r="L5" s="109" t="s">
        <v>61</v>
      </c>
    </row>
    <row r="6" spans="1:12" s="3" customFormat="1" ht="15.95" customHeight="1" x14ac:dyDescent="0.2">
      <c r="A6" s="5"/>
      <c r="B6" s="6"/>
      <c r="C6" s="6"/>
      <c r="D6" s="6"/>
      <c r="E6" s="6"/>
      <c r="F6" s="6"/>
      <c r="G6" s="116"/>
      <c r="H6" s="116" t="str">
        <f>IF($G6="","",DATE(YEAR($G6),MONTH($G6)+6,DAY($G6)))</f>
        <v/>
      </c>
      <c r="I6" s="6"/>
      <c r="J6" s="6"/>
      <c r="K6" s="21"/>
      <c r="L6" s="119"/>
    </row>
    <row r="7" spans="1:12" s="3" customFormat="1" ht="15.95" customHeight="1" x14ac:dyDescent="0.2">
      <c r="A7" s="8"/>
      <c r="B7" s="9"/>
      <c r="C7" s="9"/>
      <c r="D7" s="9"/>
      <c r="E7" s="9"/>
      <c r="F7" s="9"/>
      <c r="G7" s="117"/>
      <c r="H7" s="117" t="str">
        <f t="shared" ref="H7:H50" si="0">IF($G7="","",DATE(YEAR($G7),MONTH($G7)+6,DAY($G7)))</f>
        <v/>
      </c>
      <c r="I7" s="9"/>
      <c r="J7" s="9"/>
      <c r="K7" s="22"/>
      <c r="L7" s="10"/>
    </row>
    <row r="8" spans="1:12" s="3" customFormat="1" ht="15.95" customHeight="1" x14ac:dyDescent="0.2">
      <c r="A8" s="8"/>
      <c r="B8" s="9"/>
      <c r="C8" s="9"/>
      <c r="D8" s="9"/>
      <c r="E8" s="9"/>
      <c r="F8" s="9"/>
      <c r="G8" s="9"/>
      <c r="H8" s="117" t="str">
        <f t="shared" si="0"/>
        <v/>
      </c>
      <c r="I8" s="9"/>
      <c r="J8" s="9"/>
      <c r="K8" s="22"/>
      <c r="L8" s="10"/>
    </row>
    <row r="9" spans="1:12" s="3" customFormat="1" ht="15.95" customHeight="1" x14ac:dyDescent="0.2">
      <c r="A9" s="8"/>
      <c r="B9" s="9"/>
      <c r="C9" s="9"/>
      <c r="D9" s="9"/>
      <c r="E9" s="9"/>
      <c r="F9" s="9"/>
      <c r="G9" s="9"/>
      <c r="H9" s="117" t="str">
        <f t="shared" si="0"/>
        <v/>
      </c>
      <c r="I9" s="9"/>
      <c r="J9" s="9"/>
      <c r="K9" s="22"/>
      <c r="L9" s="10"/>
    </row>
    <row r="10" spans="1:12" s="3" customFormat="1" ht="15.95" customHeight="1" x14ac:dyDescent="0.2">
      <c r="A10" s="11"/>
      <c r="B10" s="9"/>
      <c r="C10" s="9"/>
      <c r="D10" s="9"/>
      <c r="E10" s="9"/>
      <c r="F10" s="9"/>
      <c r="G10" s="9"/>
      <c r="H10" s="117" t="str">
        <f t="shared" si="0"/>
        <v/>
      </c>
      <c r="I10" s="9"/>
      <c r="J10" s="9"/>
      <c r="K10" s="22"/>
      <c r="L10" s="10"/>
    </row>
    <row r="11" spans="1:12" s="3" customFormat="1" ht="15.95" customHeight="1" x14ac:dyDescent="0.2">
      <c r="A11" s="8"/>
      <c r="B11" s="9"/>
      <c r="C11" s="9"/>
      <c r="D11" s="9"/>
      <c r="E11" s="9"/>
      <c r="F11" s="9"/>
      <c r="G11" s="9"/>
      <c r="H11" s="117" t="str">
        <f t="shared" si="0"/>
        <v/>
      </c>
      <c r="I11" s="9"/>
      <c r="J11" s="9"/>
      <c r="K11" s="22"/>
      <c r="L11" s="10"/>
    </row>
    <row r="12" spans="1:12" s="3" customFormat="1" ht="15.95" customHeight="1" x14ac:dyDescent="0.2">
      <c r="A12" s="8"/>
      <c r="B12" s="9"/>
      <c r="C12" s="9"/>
      <c r="D12" s="9"/>
      <c r="E12" s="9"/>
      <c r="F12" s="9"/>
      <c r="G12" s="9"/>
      <c r="H12" s="117" t="str">
        <f t="shared" si="0"/>
        <v/>
      </c>
      <c r="I12" s="9"/>
      <c r="J12" s="9"/>
      <c r="K12" s="22"/>
      <c r="L12" s="10"/>
    </row>
    <row r="13" spans="1:12" s="3" customFormat="1" ht="15.95" customHeight="1" x14ac:dyDescent="0.2">
      <c r="A13" s="8"/>
      <c r="B13" s="9"/>
      <c r="C13" s="9"/>
      <c r="D13" s="9"/>
      <c r="E13" s="9"/>
      <c r="F13" s="9"/>
      <c r="G13" s="9"/>
      <c r="H13" s="117" t="str">
        <f t="shared" si="0"/>
        <v/>
      </c>
      <c r="I13" s="9"/>
      <c r="J13" s="9"/>
      <c r="K13" s="22"/>
      <c r="L13" s="10"/>
    </row>
    <row r="14" spans="1:12" s="3" customFormat="1" ht="15.95" customHeight="1" x14ac:dyDescent="0.2">
      <c r="A14" s="8"/>
      <c r="B14" s="9"/>
      <c r="C14" s="9"/>
      <c r="D14" s="9"/>
      <c r="E14" s="9"/>
      <c r="F14" s="9"/>
      <c r="G14" s="9"/>
      <c r="H14" s="117" t="str">
        <f t="shared" si="0"/>
        <v/>
      </c>
      <c r="I14" s="9"/>
      <c r="J14" s="9"/>
      <c r="K14" s="22"/>
      <c r="L14" s="10"/>
    </row>
    <row r="15" spans="1:12" s="3" customFormat="1" ht="15.95" customHeight="1" x14ac:dyDescent="0.2">
      <c r="A15" s="8"/>
      <c r="B15" s="9"/>
      <c r="C15" s="9"/>
      <c r="D15" s="9"/>
      <c r="E15" s="9"/>
      <c r="F15" s="9"/>
      <c r="G15" s="9"/>
      <c r="H15" s="117" t="str">
        <f t="shared" si="0"/>
        <v/>
      </c>
      <c r="I15" s="9"/>
      <c r="J15" s="9"/>
      <c r="K15" s="22"/>
      <c r="L15" s="10"/>
    </row>
    <row r="16" spans="1:12" s="3" customFormat="1" ht="15.95" customHeight="1" x14ac:dyDescent="0.2">
      <c r="A16" s="8"/>
      <c r="B16" s="9"/>
      <c r="C16" s="9"/>
      <c r="D16" s="9"/>
      <c r="E16" s="9"/>
      <c r="F16" s="9"/>
      <c r="G16" s="9"/>
      <c r="H16" s="117" t="str">
        <f t="shared" si="0"/>
        <v/>
      </c>
      <c r="I16" s="9"/>
      <c r="J16" s="9"/>
      <c r="K16" s="22"/>
      <c r="L16" s="10"/>
    </row>
    <row r="17" spans="1:12" s="3" customFormat="1" ht="15.95" customHeight="1" x14ac:dyDescent="0.2">
      <c r="A17" s="8"/>
      <c r="B17" s="9"/>
      <c r="C17" s="9"/>
      <c r="D17" s="9"/>
      <c r="E17" s="9"/>
      <c r="F17" s="9"/>
      <c r="G17" s="9"/>
      <c r="H17" s="117" t="str">
        <f t="shared" si="0"/>
        <v/>
      </c>
      <c r="I17" s="9"/>
      <c r="J17" s="9"/>
      <c r="K17" s="22"/>
      <c r="L17" s="10"/>
    </row>
    <row r="18" spans="1:12" s="3" customFormat="1" ht="15.95" customHeight="1" x14ac:dyDescent="0.2">
      <c r="A18" s="8"/>
      <c r="B18" s="9"/>
      <c r="C18" s="9"/>
      <c r="D18" s="9"/>
      <c r="E18" s="9"/>
      <c r="F18" s="9"/>
      <c r="G18" s="9"/>
      <c r="H18" s="117" t="str">
        <f t="shared" si="0"/>
        <v/>
      </c>
      <c r="I18" s="9"/>
      <c r="J18" s="9"/>
      <c r="K18" s="22"/>
      <c r="L18" s="10"/>
    </row>
    <row r="19" spans="1:12" s="3" customFormat="1" ht="15.95" customHeight="1" x14ac:dyDescent="0.2">
      <c r="A19" s="8"/>
      <c r="B19" s="9"/>
      <c r="C19" s="9"/>
      <c r="D19" s="9"/>
      <c r="E19" s="9"/>
      <c r="F19" s="9"/>
      <c r="G19" s="9"/>
      <c r="H19" s="117" t="str">
        <f t="shared" si="0"/>
        <v/>
      </c>
      <c r="I19" s="9"/>
      <c r="J19" s="9"/>
      <c r="K19" s="22"/>
      <c r="L19" s="10"/>
    </row>
    <row r="20" spans="1:12" s="3" customFormat="1" ht="15.95" customHeight="1" x14ac:dyDescent="0.2">
      <c r="A20" s="8"/>
      <c r="B20" s="9"/>
      <c r="C20" s="9"/>
      <c r="D20" s="9"/>
      <c r="E20" s="9"/>
      <c r="F20" s="9"/>
      <c r="G20" s="9"/>
      <c r="H20" s="117" t="str">
        <f t="shared" si="0"/>
        <v/>
      </c>
      <c r="I20" s="9"/>
      <c r="J20" s="9"/>
      <c r="K20" s="22"/>
      <c r="L20" s="10"/>
    </row>
    <row r="21" spans="1:12" s="3" customFormat="1" ht="15.95" customHeight="1" x14ac:dyDescent="0.2">
      <c r="A21" s="8"/>
      <c r="B21" s="9"/>
      <c r="C21" s="9"/>
      <c r="D21" s="9"/>
      <c r="E21" s="9"/>
      <c r="F21" s="9"/>
      <c r="G21" s="9"/>
      <c r="H21" s="117" t="str">
        <f t="shared" si="0"/>
        <v/>
      </c>
      <c r="I21" s="9"/>
      <c r="J21" s="9"/>
      <c r="K21" s="22"/>
      <c r="L21" s="10"/>
    </row>
    <row r="22" spans="1:12" s="3" customFormat="1" ht="15.95" customHeight="1" x14ac:dyDescent="0.2">
      <c r="A22" s="8"/>
      <c r="B22" s="9"/>
      <c r="C22" s="9"/>
      <c r="D22" s="9"/>
      <c r="E22" s="9"/>
      <c r="F22" s="9"/>
      <c r="G22" s="9"/>
      <c r="H22" s="117" t="str">
        <f t="shared" si="0"/>
        <v/>
      </c>
      <c r="I22" s="9"/>
      <c r="J22" s="9"/>
      <c r="K22" s="22"/>
      <c r="L22" s="10"/>
    </row>
    <row r="23" spans="1:12" s="3" customFormat="1" ht="15.95" customHeight="1" x14ac:dyDescent="0.2">
      <c r="A23" s="8"/>
      <c r="B23" s="9"/>
      <c r="C23" s="9"/>
      <c r="D23" s="9"/>
      <c r="E23" s="9"/>
      <c r="F23" s="9"/>
      <c r="G23" s="9"/>
      <c r="H23" s="117" t="str">
        <f t="shared" si="0"/>
        <v/>
      </c>
      <c r="I23" s="9"/>
      <c r="J23" s="9"/>
      <c r="K23" s="22"/>
      <c r="L23" s="10"/>
    </row>
    <row r="24" spans="1:12" s="3" customFormat="1" ht="15.95" customHeight="1" x14ac:dyDescent="0.2">
      <c r="A24" s="8"/>
      <c r="B24" s="9"/>
      <c r="C24" s="9"/>
      <c r="D24" s="9"/>
      <c r="E24" s="9"/>
      <c r="F24" s="9"/>
      <c r="G24" s="9"/>
      <c r="H24" s="117" t="str">
        <f t="shared" si="0"/>
        <v/>
      </c>
      <c r="I24" s="9"/>
      <c r="J24" s="9"/>
      <c r="K24" s="22"/>
      <c r="L24" s="10"/>
    </row>
    <row r="25" spans="1:12" s="3" customFormat="1" ht="15.95" customHeight="1" x14ac:dyDescent="0.2">
      <c r="A25" s="8"/>
      <c r="B25" s="9"/>
      <c r="C25" s="9"/>
      <c r="D25" s="9"/>
      <c r="E25" s="9"/>
      <c r="F25" s="9"/>
      <c r="G25" s="9"/>
      <c r="H25" s="117" t="str">
        <f t="shared" si="0"/>
        <v/>
      </c>
      <c r="I25" s="9"/>
      <c r="J25" s="9"/>
      <c r="K25" s="22"/>
      <c r="L25" s="10"/>
    </row>
    <row r="26" spans="1:12" s="3" customFormat="1" ht="15.95" customHeight="1" thickBot="1" x14ac:dyDescent="0.25">
      <c r="A26" s="12"/>
      <c r="B26" s="13"/>
      <c r="C26" s="13"/>
      <c r="D26" s="13"/>
      <c r="E26" s="13"/>
      <c r="F26" s="13"/>
      <c r="G26" s="13"/>
      <c r="H26" s="124" t="str">
        <f t="shared" si="0"/>
        <v/>
      </c>
      <c r="I26" s="13"/>
      <c r="J26" s="13"/>
      <c r="K26" s="23"/>
      <c r="L26" s="14"/>
    </row>
    <row r="27" spans="1:12" s="3" customFormat="1" ht="0.75" customHeight="1" x14ac:dyDescent="0.2">
      <c r="A27" s="1"/>
      <c r="B27" s="1"/>
      <c r="C27" s="1"/>
      <c r="D27" s="1"/>
      <c r="E27" s="1"/>
      <c r="F27" s="1"/>
      <c r="H27" s="125" t="str">
        <f t="shared" si="0"/>
        <v/>
      </c>
    </row>
    <row r="28" spans="1:12" x14ac:dyDescent="0.2">
      <c r="H28" s="126" t="str">
        <f t="shared" si="0"/>
        <v/>
      </c>
    </row>
    <row r="29" spans="1:12" x14ac:dyDescent="0.2">
      <c r="H29" s="126" t="str">
        <f t="shared" si="0"/>
        <v/>
      </c>
    </row>
    <row r="30" spans="1:12" x14ac:dyDescent="0.2">
      <c r="H30" s="126" t="str">
        <f t="shared" si="0"/>
        <v/>
      </c>
    </row>
    <row r="31" spans="1:12" x14ac:dyDescent="0.2">
      <c r="H31" s="126" t="str">
        <f t="shared" si="0"/>
        <v/>
      </c>
    </row>
    <row r="32" spans="1:12" x14ac:dyDescent="0.2">
      <c r="H32" s="126" t="str">
        <f t="shared" si="0"/>
        <v/>
      </c>
    </row>
    <row r="33" spans="8:8" x14ac:dyDescent="0.2">
      <c r="H33" s="126" t="str">
        <f t="shared" si="0"/>
        <v/>
      </c>
    </row>
    <row r="34" spans="8:8" x14ac:dyDescent="0.2">
      <c r="H34" s="126" t="str">
        <f t="shared" si="0"/>
        <v/>
      </c>
    </row>
    <row r="35" spans="8:8" x14ac:dyDescent="0.2">
      <c r="H35" s="126" t="str">
        <f t="shared" si="0"/>
        <v/>
      </c>
    </row>
    <row r="36" spans="8:8" x14ac:dyDescent="0.2">
      <c r="H36" s="126" t="str">
        <f t="shared" si="0"/>
        <v/>
      </c>
    </row>
    <row r="37" spans="8:8" x14ac:dyDescent="0.2">
      <c r="H37" s="126" t="str">
        <f t="shared" si="0"/>
        <v/>
      </c>
    </row>
    <row r="38" spans="8:8" x14ac:dyDescent="0.2">
      <c r="H38" s="126" t="str">
        <f t="shared" si="0"/>
        <v/>
      </c>
    </row>
    <row r="39" spans="8:8" x14ac:dyDescent="0.2">
      <c r="H39" s="126" t="str">
        <f t="shared" si="0"/>
        <v/>
      </c>
    </row>
    <row r="40" spans="8:8" x14ac:dyDescent="0.2">
      <c r="H40" s="126" t="str">
        <f t="shared" si="0"/>
        <v/>
      </c>
    </row>
    <row r="41" spans="8:8" x14ac:dyDescent="0.2">
      <c r="H41" s="126" t="str">
        <f t="shared" si="0"/>
        <v/>
      </c>
    </row>
    <row r="42" spans="8:8" x14ac:dyDescent="0.2">
      <c r="H42" s="126" t="str">
        <f t="shared" si="0"/>
        <v/>
      </c>
    </row>
    <row r="43" spans="8:8" x14ac:dyDescent="0.2">
      <c r="H43" s="126" t="str">
        <f t="shared" si="0"/>
        <v/>
      </c>
    </row>
    <row r="44" spans="8:8" x14ac:dyDescent="0.2">
      <c r="H44" s="126" t="str">
        <f t="shared" si="0"/>
        <v/>
      </c>
    </row>
    <row r="45" spans="8:8" x14ac:dyDescent="0.2">
      <c r="H45" s="126" t="str">
        <f t="shared" si="0"/>
        <v/>
      </c>
    </row>
    <row r="46" spans="8:8" x14ac:dyDescent="0.2">
      <c r="H46" s="126" t="str">
        <f t="shared" si="0"/>
        <v/>
      </c>
    </row>
    <row r="47" spans="8:8" x14ac:dyDescent="0.2">
      <c r="H47" s="126" t="str">
        <f t="shared" si="0"/>
        <v/>
      </c>
    </row>
    <row r="48" spans="8:8" x14ac:dyDescent="0.2">
      <c r="H48" s="126" t="str">
        <f t="shared" si="0"/>
        <v/>
      </c>
    </row>
    <row r="49" spans="8:8" x14ac:dyDescent="0.2">
      <c r="H49" s="126" t="str">
        <f t="shared" si="0"/>
        <v/>
      </c>
    </row>
    <row r="50" spans="8:8" x14ac:dyDescent="0.2">
      <c r="H50" s="126" t="str">
        <f t="shared" si="0"/>
        <v/>
      </c>
    </row>
    <row r="51" spans="8:8" x14ac:dyDescent="0.2">
      <c r="H51" s="126" t="str">
        <f t="shared" ref="H51:H71" si="1">IF($G51="","",DATE(YEAR($G51),MONTH($G51)+6,DAY($G51)))</f>
        <v/>
      </c>
    </row>
    <row r="52" spans="8:8" x14ac:dyDescent="0.2">
      <c r="H52" s="126" t="str">
        <f t="shared" si="1"/>
        <v/>
      </c>
    </row>
    <row r="53" spans="8:8" x14ac:dyDescent="0.2">
      <c r="H53" s="126" t="str">
        <f t="shared" si="1"/>
        <v/>
      </c>
    </row>
    <row r="54" spans="8:8" x14ac:dyDescent="0.2">
      <c r="H54" s="126" t="str">
        <f t="shared" si="1"/>
        <v/>
      </c>
    </row>
    <row r="55" spans="8:8" x14ac:dyDescent="0.2">
      <c r="H55" s="126" t="str">
        <f t="shared" si="1"/>
        <v/>
      </c>
    </row>
    <row r="56" spans="8:8" x14ac:dyDescent="0.2">
      <c r="H56" s="126" t="str">
        <f t="shared" si="1"/>
        <v/>
      </c>
    </row>
    <row r="57" spans="8:8" x14ac:dyDescent="0.2">
      <c r="H57" s="126" t="str">
        <f t="shared" si="1"/>
        <v/>
      </c>
    </row>
    <row r="58" spans="8:8" x14ac:dyDescent="0.2">
      <c r="H58" s="126" t="str">
        <f t="shared" si="1"/>
        <v/>
      </c>
    </row>
    <row r="59" spans="8:8" x14ac:dyDescent="0.2">
      <c r="H59" s="126" t="str">
        <f t="shared" si="1"/>
        <v/>
      </c>
    </row>
    <row r="60" spans="8:8" x14ac:dyDescent="0.2">
      <c r="H60" s="126" t="str">
        <f t="shared" si="1"/>
        <v/>
      </c>
    </row>
    <row r="61" spans="8:8" x14ac:dyDescent="0.2">
      <c r="H61" s="126" t="str">
        <f t="shared" si="1"/>
        <v/>
      </c>
    </row>
    <row r="62" spans="8:8" x14ac:dyDescent="0.2">
      <c r="H62" s="126" t="str">
        <f t="shared" si="1"/>
        <v/>
      </c>
    </row>
    <row r="63" spans="8:8" x14ac:dyDescent="0.2">
      <c r="H63" s="126" t="str">
        <f t="shared" si="1"/>
        <v/>
      </c>
    </row>
    <row r="64" spans="8:8" x14ac:dyDescent="0.2">
      <c r="H64" s="126" t="str">
        <f t="shared" si="1"/>
        <v/>
      </c>
    </row>
    <row r="65" spans="8:8" x14ac:dyDescent="0.2">
      <c r="H65" s="126" t="str">
        <f t="shared" si="1"/>
        <v/>
      </c>
    </row>
    <row r="66" spans="8:8" x14ac:dyDescent="0.2">
      <c r="H66" s="126" t="str">
        <f t="shared" si="1"/>
        <v/>
      </c>
    </row>
    <row r="67" spans="8:8" x14ac:dyDescent="0.2">
      <c r="H67" s="126" t="str">
        <f t="shared" si="1"/>
        <v/>
      </c>
    </row>
    <row r="68" spans="8:8" x14ac:dyDescent="0.2">
      <c r="H68" s="126" t="str">
        <f t="shared" si="1"/>
        <v/>
      </c>
    </row>
    <row r="69" spans="8:8" x14ac:dyDescent="0.2">
      <c r="H69" s="126" t="str">
        <f t="shared" si="1"/>
        <v/>
      </c>
    </row>
    <row r="70" spans="8:8" x14ac:dyDescent="0.2">
      <c r="H70" s="126" t="str">
        <f t="shared" si="1"/>
        <v/>
      </c>
    </row>
    <row r="71" spans="8:8" x14ac:dyDescent="0.2">
      <c r="H71" s="126" t="str">
        <f t="shared" si="1"/>
        <v/>
      </c>
    </row>
    <row r="72" spans="8:8" x14ac:dyDescent="0.2">
      <c r="H72" s="126" t="str">
        <f t="shared" ref="H72:H100" si="2">IF($G72="","",DATE(YEAR($G72),MONTH($G72)+6,DAY($G72)))</f>
        <v/>
      </c>
    </row>
    <row r="73" spans="8:8" x14ac:dyDescent="0.2">
      <c r="H73" s="126" t="str">
        <f t="shared" si="2"/>
        <v/>
      </c>
    </row>
    <row r="74" spans="8:8" x14ac:dyDescent="0.2">
      <c r="H74" s="126" t="str">
        <f t="shared" si="2"/>
        <v/>
      </c>
    </row>
    <row r="75" spans="8:8" x14ac:dyDescent="0.2">
      <c r="H75" s="126" t="str">
        <f t="shared" si="2"/>
        <v/>
      </c>
    </row>
    <row r="76" spans="8:8" x14ac:dyDescent="0.2">
      <c r="H76" s="126" t="str">
        <f t="shared" si="2"/>
        <v/>
      </c>
    </row>
    <row r="77" spans="8:8" x14ac:dyDescent="0.2">
      <c r="H77" s="126" t="str">
        <f t="shared" si="2"/>
        <v/>
      </c>
    </row>
    <row r="78" spans="8:8" x14ac:dyDescent="0.2">
      <c r="H78" s="126" t="str">
        <f t="shared" si="2"/>
        <v/>
      </c>
    </row>
    <row r="79" spans="8:8" x14ac:dyDescent="0.2">
      <c r="H79" s="126" t="str">
        <f t="shared" si="2"/>
        <v/>
      </c>
    </row>
    <row r="80" spans="8:8" x14ac:dyDescent="0.2">
      <c r="H80" s="126" t="str">
        <f t="shared" si="2"/>
        <v/>
      </c>
    </row>
    <row r="81" spans="8:8" x14ac:dyDescent="0.2">
      <c r="H81" s="126" t="str">
        <f t="shared" si="2"/>
        <v/>
      </c>
    </row>
    <row r="82" spans="8:8" x14ac:dyDescent="0.2">
      <c r="H82" s="126" t="str">
        <f t="shared" si="2"/>
        <v/>
      </c>
    </row>
    <row r="83" spans="8:8" x14ac:dyDescent="0.2">
      <c r="H83" s="126" t="str">
        <f t="shared" si="2"/>
        <v/>
      </c>
    </row>
    <row r="84" spans="8:8" x14ac:dyDescent="0.2">
      <c r="H84" s="126" t="str">
        <f t="shared" si="2"/>
        <v/>
      </c>
    </row>
    <row r="85" spans="8:8" x14ac:dyDescent="0.2">
      <c r="H85" s="126" t="str">
        <f t="shared" si="2"/>
        <v/>
      </c>
    </row>
    <row r="86" spans="8:8" x14ac:dyDescent="0.2">
      <c r="H86" s="126" t="str">
        <f t="shared" si="2"/>
        <v/>
      </c>
    </row>
    <row r="87" spans="8:8" x14ac:dyDescent="0.2">
      <c r="H87" s="126" t="str">
        <f t="shared" si="2"/>
        <v/>
      </c>
    </row>
    <row r="88" spans="8:8" x14ac:dyDescent="0.2">
      <c r="H88" s="126" t="str">
        <f t="shared" si="2"/>
        <v/>
      </c>
    </row>
    <row r="89" spans="8:8" x14ac:dyDescent="0.2">
      <c r="H89" s="126" t="str">
        <f t="shared" si="2"/>
        <v/>
      </c>
    </row>
    <row r="90" spans="8:8" x14ac:dyDescent="0.2">
      <c r="H90" s="126" t="str">
        <f t="shared" si="2"/>
        <v/>
      </c>
    </row>
    <row r="91" spans="8:8" x14ac:dyDescent="0.2">
      <c r="H91" s="126" t="str">
        <f t="shared" si="2"/>
        <v/>
      </c>
    </row>
    <row r="92" spans="8:8" x14ac:dyDescent="0.2">
      <c r="H92" s="126" t="str">
        <f t="shared" si="2"/>
        <v/>
      </c>
    </row>
    <row r="93" spans="8:8" x14ac:dyDescent="0.2">
      <c r="H93" s="126" t="str">
        <f t="shared" si="2"/>
        <v/>
      </c>
    </row>
    <row r="94" spans="8:8" x14ac:dyDescent="0.2">
      <c r="H94" s="126" t="str">
        <f t="shared" si="2"/>
        <v/>
      </c>
    </row>
    <row r="95" spans="8:8" x14ac:dyDescent="0.2">
      <c r="H95" s="126" t="str">
        <f t="shared" si="2"/>
        <v/>
      </c>
    </row>
    <row r="96" spans="8:8" x14ac:dyDescent="0.2">
      <c r="H96" s="126" t="str">
        <f t="shared" si="2"/>
        <v/>
      </c>
    </row>
    <row r="97" spans="8:8" x14ac:dyDescent="0.2">
      <c r="H97" s="126" t="str">
        <f t="shared" si="2"/>
        <v/>
      </c>
    </row>
    <row r="98" spans="8:8" x14ac:dyDescent="0.2">
      <c r="H98" s="126" t="str">
        <f t="shared" si="2"/>
        <v/>
      </c>
    </row>
    <row r="99" spans="8:8" x14ac:dyDescent="0.2">
      <c r="H99" s="126" t="str">
        <f t="shared" si="2"/>
        <v/>
      </c>
    </row>
    <row r="100" spans="8:8" x14ac:dyDescent="0.2">
      <c r="H100" s="126" t="str">
        <f t="shared" si="2"/>
        <v/>
      </c>
    </row>
  </sheetData>
  <mergeCells count="4">
    <mergeCell ref="B3:L3"/>
    <mergeCell ref="B2:L2"/>
    <mergeCell ref="B4:L4"/>
    <mergeCell ref="A1:L1"/>
  </mergeCells>
  <phoneticPr fontId="4" type="noConversion"/>
  <conditionalFormatting sqref="H1:H3 H5:H1048576">
    <cfRule type="expression" dxfId="15" priority="3">
      <formula>AND(H1&lt;=TODAY(),ISNUMBER(H1))</formula>
    </cfRule>
  </conditionalFormatting>
  <conditionalFormatting sqref="L6">
    <cfRule type="expression" dxfId="14" priority="2">
      <formula>AND(L6&lt;=TODAY(),L6&gt;0,NOT(ISTEXT(L6)))</formula>
    </cfRule>
  </conditionalFormatting>
  <conditionalFormatting sqref="H4">
    <cfRule type="expression" dxfId="13" priority="1">
      <formula>AND(H4&lt;=TODAY(),ISNUMBER(H4))</formula>
    </cfRule>
  </conditionalFormatting>
  <dataValidations count="1">
    <dataValidation type="date" allowBlank="1" showInputMessage="1" showErrorMessage="1" sqref="G6:H1048576 K6:K1048576">
      <formula1>32874</formula1>
      <formula2>54789</formula2>
    </dataValidation>
  </dataValidation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oddFooter>&amp;RB.1</oddFooter>
  </headerFooter>
  <ignoredErrors>
    <ignoredError sqref="A3:A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J28"/>
  <sheetViews>
    <sheetView workbookViewId="0">
      <selection sqref="A1:J1"/>
    </sheetView>
  </sheetViews>
  <sheetFormatPr defaultRowHeight="12.75" x14ac:dyDescent="0.2"/>
  <cols>
    <col min="1" max="2" width="10.140625" style="1" customWidth="1"/>
    <col min="3" max="3" width="24.28515625" style="1" customWidth="1"/>
    <col min="4" max="6" width="13.28515625" style="1" customWidth="1"/>
    <col min="7" max="7" width="14.140625" style="1" customWidth="1"/>
    <col min="8" max="8" width="16.7109375" style="1" customWidth="1"/>
    <col min="9" max="9" width="17.42578125" style="1" customWidth="1"/>
    <col min="10" max="10" width="26.5703125" style="1" customWidth="1"/>
    <col min="11" max="16384" width="9.140625" style="1"/>
  </cols>
  <sheetData>
    <row r="1" spans="1:10" ht="24" thickBot="1" x14ac:dyDescent="0.25">
      <c r="A1" s="405" t="s">
        <v>339</v>
      </c>
      <c r="B1" s="406"/>
      <c r="C1" s="406"/>
      <c r="D1" s="406"/>
      <c r="E1" s="406"/>
      <c r="F1" s="406"/>
      <c r="G1" s="406"/>
      <c r="H1" s="406"/>
      <c r="I1" s="406"/>
      <c r="J1" s="407"/>
    </row>
    <row r="2" spans="1:10" ht="15" customHeight="1" x14ac:dyDescent="0.2">
      <c r="A2" s="129" t="s">
        <v>183</v>
      </c>
      <c r="B2" s="404" t="s">
        <v>432</v>
      </c>
      <c r="C2" s="344"/>
      <c r="D2" s="344"/>
      <c r="E2" s="344"/>
      <c r="F2" s="344"/>
      <c r="G2" s="344"/>
      <c r="H2" s="344"/>
      <c r="I2" s="344"/>
      <c r="J2" s="345"/>
    </row>
    <row r="3" spans="1:10" ht="15" customHeight="1" thickBot="1" x14ac:dyDescent="0.25">
      <c r="A3" s="145" t="s">
        <v>103</v>
      </c>
      <c r="B3" s="347" t="s">
        <v>99</v>
      </c>
      <c r="C3" s="347"/>
      <c r="D3" s="347"/>
      <c r="E3" s="347"/>
      <c r="F3" s="347"/>
      <c r="G3" s="347"/>
      <c r="H3" s="347"/>
      <c r="I3" s="347"/>
      <c r="J3" s="348"/>
    </row>
    <row r="4" spans="1:10" s="19" customFormat="1" ht="21" customHeight="1" thickBot="1" x14ac:dyDescent="0.25">
      <c r="A4" s="403" t="s">
        <v>44</v>
      </c>
      <c r="B4" s="403" t="s">
        <v>45</v>
      </c>
      <c r="C4" s="403" t="s">
        <v>46</v>
      </c>
      <c r="D4" s="403" t="s">
        <v>47</v>
      </c>
      <c r="E4" s="401" t="s">
        <v>48</v>
      </c>
      <c r="F4" s="401" t="s">
        <v>259</v>
      </c>
      <c r="G4" s="403" t="s">
        <v>260</v>
      </c>
      <c r="H4" s="408" t="s">
        <v>56</v>
      </c>
      <c r="I4" s="409"/>
      <c r="J4" s="403" t="s">
        <v>54</v>
      </c>
    </row>
    <row r="5" spans="1:10" s="19" customFormat="1" ht="15.75" customHeight="1" x14ac:dyDescent="0.2">
      <c r="A5" s="403"/>
      <c r="B5" s="403"/>
      <c r="C5" s="403"/>
      <c r="D5" s="403"/>
      <c r="E5" s="403"/>
      <c r="F5" s="403"/>
      <c r="G5" s="403"/>
      <c r="H5" s="401" t="s">
        <v>57</v>
      </c>
      <c r="I5" s="401" t="s">
        <v>58</v>
      </c>
      <c r="J5" s="403"/>
    </row>
    <row r="6" spans="1:10" s="19" customFormat="1" ht="18" customHeight="1" thickBot="1" x14ac:dyDescent="0.25">
      <c r="A6" s="402"/>
      <c r="B6" s="402"/>
      <c r="C6" s="402"/>
      <c r="D6" s="402"/>
      <c r="E6" s="402"/>
      <c r="F6" s="402"/>
      <c r="G6" s="402"/>
      <c r="H6" s="402"/>
      <c r="I6" s="402"/>
      <c r="J6" s="402"/>
    </row>
    <row r="7" spans="1:10" s="3" customFormat="1" ht="15.95" customHeight="1" x14ac:dyDescent="0.2">
      <c r="A7" s="5"/>
      <c r="B7" s="6"/>
      <c r="C7" s="6"/>
      <c r="D7" s="6"/>
      <c r="E7" s="6"/>
      <c r="F7" s="6"/>
      <c r="G7" s="6"/>
      <c r="H7" s="6"/>
      <c r="I7" s="6"/>
      <c r="J7" s="7"/>
    </row>
    <row r="8" spans="1:10" s="3" customFormat="1" ht="15.95" customHeight="1" x14ac:dyDescent="0.2">
      <c r="A8" s="8"/>
      <c r="B8" s="9"/>
      <c r="C8" s="9"/>
      <c r="D8" s="9"/>
      <c r="E8" s="9"/>
      <c r="F8" s="9"/>
      <c r="G8" s="9"/>
      <c r="H8" s="9"/>
      <c r="I8" s="9"/>
      <c r="J8" s="10"/>
    </row>
    <row r="9" spans="1:10" s="3" customFormat="1" ht="15.95" customHeight="1" x14ac:dyDescent="0.2">
      <c r="A9" s="8"/>
      <c r="B9" s="9"/>
      <c r="C9" s="9"/>
      <c r="D9" s="9"/>
      <c r="E9" s="9"/>
      <c r="F9" s="9"/>
      <c r="G9" s="9"/>
      <c r="H9" s="9"/>
      <c r="I9" s="9"/>
      <c r="J9" s="10"/>
    </row>
    <row r="10" spans="1:10" s="3" customFormat="1" ht="15.95" customHeight="1" x14ac:dyDescent="0.2">
      <c r="A10" s="8"/>
      <c r="B10" s="9"/>
      <c r="C10" s="9"/>
      <c r="D10" s="9"/>
      <c r="E10" s="9"/>
      <c r="F10" s="9"/>
      <c r="G10" s="9"/>
      <c r="H10" s="9"/>
      <c r="I10" s="9"/>
      <c r="J10" s="10"/>
    </row>
    <row r="11" spans="1:10" s="3" customFormat="1" ht="15.95" customHeight="1" x14ac:dyDescent="0.2">
      <c r="A11" s="8"/>
      <c r="B11" s="9"/>
      <c r="C11" s="9"/>
      <c r="D11" s="9"/>
      <c r="E11" s="9"/>
      <c r="F11" s="9"/>
      <c r="G11" s="9"/>
      <c r="H11" s="9"/>
      <c r="I11" s="9"/>
      <c r="J11" s="10"/>
    </row>
    <row r="12" spans="1:10" s="3" customFormat="1" ht="15.95" customHeight="1" x14ac:dyDescent="0.2">
      <c r="A12" s="8"/>
      <c r="B12" s="9"/>
      <c r="C12" s="9"/>
      <c r="D12" s="9"/>
      <c r="E12" s="9"/>
      <c r="F12" s="9"/>
      <c r="G12" s="9"/>
      <c r="H12" s="9"/>
      <c r="I12" s="9"/>
      <c r="J12" s="10"/>
    </row>
    <row r="13" spans="1:10" s="3" customFormat="1" ht="15.95" customHeight="1" x14ac:dyDescent="0.2">
      <c r="A13" s="11"/>
      <c r="B13" s="9"/>
      <c r="C13" s="9"/>
      <c r="D13" s="9"/>
      <c r="E13" s="9"/>
      <c r="F13" s="9"/>
      <c r="G13" s="9"/>
      <c r="H13" s="9"/>
      <c r="I13" s="9"/>
      <c r="J13" s="10"/>
    </row>
    <row r="14" spans="1:10" s="3" customFormat="1" ht="15.95" customHeight="1" x14ac:dyDescent="0.2">
      <c r="A14" s="8"/>
      <c r="B14" s="9"/>
      <c r="C14" s="9"/>
      <c r="D14" s="9"/>
      <c r="E14" s="9"/>
      <c r="F14" s="9"/>
      <c r="G14" s="9"/>
      <c r="H14" s="9"/>
      <c r="I14" s="9"/>
      <c r="J14" s="10"/>
    </row>
    <row r="15" spans="1:10" s="3" customFormat="1" ht="15.95" customHeight="1" x14ac:dyDescent="0.2">
      <c r="A15" s="8"/>
      <c r="B15" s="9"/>
      <c r="C15" s="9"/>
      <c r="D15" s="9"/>
      <c r="E15" s="9"/>
      <c r="F15" s="9"/>
      <c r="G15" s="9"/>
      <c r="H15" s="9"/>
      <c r="I15" s="9"/>
      <c r="J15" s="10"/>
    </row>
    <row r="16" spans="1:10" s="3" customFormat="1" ht="15.95" customHeight="1" x14ac:dyDescent="0.2">
      <c r="A16" s="8"/>
      <c r="B16" s="9"/>
      <c r="C16" s="9"/>
      <c r="D16" s="9"/>
      <c r="E16" s="9"/>
      <c r="F16" s="9"/>
      <c r="G16" s="9"/>
      <c r="H16" s="9"/>
      <c r="I16" s="9"/>
      <c r="J16" s="10"/>
    </row>
    <row r="17" spans="1:10" s="3" customFormat="1" ht="15.95" customHeight="1" x14ac:dyDescent="0.2">
      <c r="A17" s="8"/>
      <c r="B17" s="9"/>
      <c r="C17" s="9"/>
      <c r="D17" s="9"/>
      <c r="E17" s="9"/>
      <c r="F17" s="9"/>
      <c r="G17" s="9"/>
      <c r="H17" s="9"/>
      <c r="I17" s="9"/>
      <c r="J17" s="10"/>
    </row>
    <row r="18" spans="1:10" s="3" customFormat="1" ht="15.95" customHeight="1" x14ac:dyDescent="0.2">
      <c r="A18" s="8"/>
      <c r="B18" s="9"/>
      <c r="C18" s="9"/>
      <c r="D18" s="9"/>
      <c r="E18" s="9"/>
      <c r="F18" s="9"/>
      <c r="G18" s="9"/>
      <c r="H18" s="9"/>
      <c r="I18" s="9"/>
      <c r="J18" s="10"/>
    </row>
    <row r="19" spans="1:10" s="3" customFormat="1" ht="15.95" customHeight="1" x14ac:dyDescent="0.2">
      <c r="A19" s="8"/>
      <c r="B19" s="9"/>
      <c r="C19" s="9"/>
      <c r="D19" s="9"/>
      <c r="E19" s="9"/>
      <c r="F19" s="9"/>
      <c r="G19" s="9"/>
      <c r="H19" s="9"/>
      <c r="I19" s="9"/>
      <c r="J19" s="10"/>
    </row>
    <row r="20" spans="1:10" s="3" customFormat="1" ht="15.95" customHeight="1" x14ac:dyDescent="0.2">
      <c r="A20" s="8"/>
      <c r="B20" s="9"/>
      <c r="C20" s="9"/>
      <c r="D20" s="9"/>
      <c r="E20" s="9"/>
      <c r="F20" s="9"/>
      <c r="G20" s="9"/>
      <c r="H20" s="9"/>
      <c r="I20" s="9"/>
      <c r="J20" s="10"/>
    </row>
    <row r="21" spans="1:10" s="3" customFormat="1" ht="15.95" customHeight="1" x14ac:dyDescent="0.2">
      <c r="A21" s="8"/>
      <c r="B21" s="9"/>
      <c r="C21" s="9"/>
      <c r="D21" s="9"/>
      <c r="E21" s="9"/>
      <c r="F21" s="9"/>
      <c r="G21" s="9"/>
      <c r="H21" s="9"/>
      <c r="I21" s="9"/>
      <c r="J21" s="10"/>
    </row>
    <row r="22" spans="1:10" s="3" customFormat="1" ht="15.95" customHeight="1" x14ac:dyDescent="0.2">
      <c r="A22" s="8"/>
      <c r="B22" s="9"/>
      <c r="C22" s="9"/>
      <c r="D22" s="9"/>
      <c r="E22" s="9"/>
      <c r="F22" s="9"/>
      <c r="G22" s="9"/>
      <c r="H22" s="9"/>
      <c r="I22" s="9"/>
      <c r="J22" s="10"/>
    </row>
    <row r="23" spans="1:10" s="3" customFormat="1" ht="15.95" customHeight="1" x14ac:dyDescent="0.2">
      <c r="A23" s="8"/>
      <c r="B23" s="9"/>
      <c r="C23" s="9"/>
      <c r="D23" s="9"/>
      <c r="E23" s="9"/>
      <c r="F23" s="9"/>
      <c r="G23" s="9"/>
      <c r="H23" s="9"/>
      <c r="I23" s="9"/>
      <c r="J23" s="10"/>
    </row>
    <row r="24" spans="1:10" s="3" customFormat="1" ht="15.95" customHeight="1" x14ac:dyDescent="0.2">
      <c r="A24" s="8"/>
      <c r="B24" s="9"/>
      <c r="C24" s="9"/>
      <c r="D24" s="9"/>
      <c r="E24" s="9"/>
      <c r="F24" s="9"/>
      <c r="G24" s="9"/>
      <c r="H24" s="9"/>
      <c r="I24" s="9"/>
      <c r="J24" s="10"/>
    </row>
    <row r="25" spans="1:10" s="3" customFormat="1" ht="15.95" customHeight="1" x14ac:dyDescent="0.2">
      <c r="A25" s="8"/>
      <c r="B25" s="9"/>
      <c r="C25" s="9"/>
      <c r="D25" s="9"/>
      <c r="E25" s="9"/>
      <c r="F25" s="9"/>
      <c r="G25" s="9"/>
      <c r="H25" s="9"/>
      <c r="I25" s="9"/>
      <c r="J25" s="10"/>
    </row>
    <row r="26" spans="1:10" s="3" customFormat="1" ht="15.95" customHeight="1" x14ac:dyDescent="0.2">
      <c r="A26" s="8"/>
      <c r="B26" s="9"/>
      <c r="C26" s="9"/>
      <c r="D26" s="9"/>
      <c r="E26" s="9"/>
      <c r="F26" s="9"/>
      <c r="G26" s="9"/>
      <c r="H26" s="9"/>
      <c r="I26" s="9"/>
      <c r="J26" s="10"/>
    </row>
    <row r="27" spans="1:10" s="3" customFormat="1" ht="15.95" customHeight="1" thickBot="1" x14ac:dyDescent="0.25">
      <c r="A27" s="12"/>
      <c r="B27" s="13"/>
      <c r="C27" s="13"/>
      <c r="D27" s="13"/>
      <c r="E27" s="13"/>
      <c r="F27" s="13"/>
      <c r="G27" s="13"/>
      <c r="H27" s="13"/>
      <c r="I27" s="13"/>
      <c r="J27" s="14"/>
    </row>
    <row r="28" spans="1:10" s="3" customFormat="1" ht="0.75" customHeight="1" x14ac:dyDescent="0.2">
      <c r="A28" s="1"/>
      <c r="B28" s="1"/>
      <c r="C28" s="1"/>
      <c r="D28" s="1"/>
      <c r="E28" s="1"/>
      <c r="F28" s="1"/>
      <c r="G28" s="1"/>
    </row>
  </sheetData>
  <mergeCells count="14">
    <mergeCell ref="I5:I6"/>
    <mergeCell ref="J4:J6"/>
    <mergeCell ref="B2:J2"/>
    <mergeCell ref="B3:J3"/>
    <mergeCell ref="A1:J1"/>
    <mergeCell ref="H4:I4"/>
    <mergeCell ref="A4:A6"/>
    <mergeCell ref="B4:B6"/>
    <mergeCell ref="C4:C6"/>
    <mergeCell ref="D4:D6"/>
    <mergeCell ref="G4:G6"/>
    <mergeCell ref="H5:H6"/>
    <mergeCell ref="E4:E6"/>
    <mergeCell ref="F4:F6"/>
  </mergeCells>
  <phoneticPr fontId="4" type="noConversion"/>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oddFooter>&amp;RB.2</oddFooter>
  </headerFooter>
  <ignoredErrors>
    <ignoredError sqref="A3"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I33"/>
  <sheetViews>
    <sheetView workbookViewId="0">
      <selection sqref="A1:I1"/>
    </sheetView>
  </sheetViews>
  <sheetFormatPr defaultRowHeight="12.75" x14ac:dyDescent="0.2"/>
  <cols>
    <col min="1" max="3" width="19.28515625" style="1" customWidth="1"/>
    <col min="4" max="4" width="19.140625" style="1" customWidth="1"/>
    <col min="5" max="6" width="17.140625" style="1" customWidth="1"/>
    <col min="7" max="7" width="37.5703125" style="1" customWidth="1"/>
    <col min="8" max="8" width="23.140625" style="1" customWidth="1"/>
    <col min="9" max="9" width="35.140625" style="1" customWidth="1"/>
    <col min="10" max="16384" width="9.140625" style="1"/>
  </cols>
  <sheetData>
    <row r="1" spans="1:9" ht="24" thickBot="1" x14ac:dyDescent="0.25">
      <c r="A1" s="405" t="s">
        <v>338</v>
      </c>
      <c r="B1" s="406"/>
      <c r="C1" s="406"/>
      <c r="D1" s="406"/>
      <c r="E1" s="406"/>
      <c r="F1" s="406"/>
      <c r="G1" s="406"/>
      <c r="H1" s="406"/>
      <c r="I1" s="407"/>
    </row>
    <row r="2" spans="1:9" s="128" customFormat="1" ht="15" customHeight="1" x14ac:dyDescent="0.2">
      <c r="A2" s="130" t="s">
        <v>183</v>
      </c>
      <c r="B2" s="410" t="s">
        <v>201</v>
      </c>
      <c r="C2" s="410"/>
      <c r="D2" s="410"/>
      <c r="E2" s="410"/>
      <c r="F2" s="410"/>
      <c r="G2" s="410"/>
      <c r="H2" s="410"/>
      <c r="I2" s="411"/>
    </row>
    <row r="3" spans="1:9" s="128" customFormat="1" ht="15" customHeight="1" x14ac:dyDescent="0.2">
      <c r="A3" s="225" t="s">
        <v>103</v>
      </c>
      <c r="B3" s="370" t="s">
        <v>205</v>
      </c>
      <c r="C3" s="370"/>
      <c r="D3" s="370"/>
      <c r="E3" s="370"/>
      <c r="F3" s="370"/>
      <c r="G3" s="370"/>
      <c r="H3" s="370"/>
      <c r="I3" s="371"/>
    </row>
    <row r="4" spans="1:9" s="128" customFormat="1" ht="15" customHeight="1" thickBot="1" x14ac:dyDescent="0.25">
      <c r="A4" s="145" t="s">
        <v>105</v>
      </c>
      <c r="B4" s="378" t="s">
        <v>456</v>
      </c>
      <c r="C4" s="369"/>
      <c r="D4" s="369"/>
      <c r="E4" s="369"/>
      <c r="F4" s="369"/>
      <c r="G4" s="369"/>
      <c r="H4" s="369"/>
      <c r="I4" s="379"/>
    </row>
    <row r="5" spans="1:9" s="3" customFormat="1" ht="63.75" customHeight="1" thickBot="1" x14ac:dyDescent="0.25">
      <c r="A5" s="157" t="s">
        <v>261</v>
      </c>
      <c r="B5" s="157" t="s">
        <v>263</v>
      </c>
      <c r="C5" s="109" t="s">
        <v>36</v>
      </c>
      <c r="D5" s="161" t="s">
        <v>59</v>
      </c>
      <c r="E5" s="161" t="s">
        <v>156</v>
      </c>
      <c r="F5" s="161" t="s">
        <v>367</v>
      </c>
      <c r="G5" s="109" t="s">
        <v>264</v>
      </c>
      <c r="H5" s="109" t="s">
        <v>262</v>
      </c>
      <c r="I5" s="157" t="s">
        <v>54</v>
      </c>
    </row>
    <row r="6" spans="1:9" s="3" customFormat="1" ht="15.95" customHeight="1" x14ac:dyDescent="0.2">
      <c r="A6" s="26"/>
      <c r="B6" s="79"/>
      <c r="C6" s="79"/>
      <c r="D6" s="69"/>
      <c r="E6" s="69"/>
      <c r="F6" s="69"/>
      <c r="G6" s="27"/>
      <c r="H6" s="27"/>
      <c r="I6" s="28"/>
    </row>
    <row r="7" spans="1:9" s="3" customFormat="1" ht="15.95" customHeight="1" x14ac:dyDescent="0.2">
      <c r="A7" s="8"/>
      <c r="B7" s="58"/>
      <c r="C7" s="58"/>
      <c r="D7" s="64"/>
      <c r="E7" s="64"/>
      <c r="F7" s="64"/>
      <c r="G7" s="9"/>
      <c r="H7" s="9"/>
      <c r="I7" s="10"/>
    </row>
    <row r="8" spans="1:9" s="3" customFormat="1" ht="15.95" customHeight="1" x14ac:dyDescent="0.2">
      <c r="A8" s="8"/>
      <c r="B8" s="58"/>
      <c r="C8" s="58"/>
      <c r="D8" s="64"/>
      <c r="E8" s="64"/>
      <c r="F8" s="64"/>
      <c r="G8" s="9"/>
      <c r="H8" s="9"/>
      <c r="I8" s="10"/>
    </row>
    <row r="9" spans="1:9" s="3" customFormat="1" ht="15.95" customHeight="1" x14ac:dyDescent="0.2">
      <c r="A9" s="8"/>
      <c r="B9" s="58"/>
      <c r="C9" s="58"/>
      <c r="D9" s="64"/>
      <c r="E9" s="64"/>
      <c r="F9" s="64"/>
      <c r="G9" s="9"/>
      <c r="H9" s="9"/>
      <c r="I9" s="10"/>
    </row>
    <row r="10" spans="1:9" s="3" customFormat="1" ht="15.95" customHeight="1" x14ac:dyDescent="0.2">
      <c r="A10" s="8"/>
      <c r="B10" s="58"/>
      <c r="C10" s="58"/>
      <c r="D10" s="64"/>
      <c r="E10" s="64"/>
      <c r="F10" s="64"/>
      <c r="G10" s="9"/>
      <c r="H10" s="9"/>
      <c r="I10" s="10"/>
    </row>
    <row r="11" spans="1:9" s="3" customFormat="1" ht="15.95" customHeight="1" x14ac:dyDescent="0.2">
      <c r="A11" s="8"/>
      <c r="B11" s="58"/>
      <c r="C11" s="58"/>
      <c r="D11" s="64"/>
      <c r="E11" s="64"/>
      <c r="F11" s="64"/>
      <c r="G11" s="9"/>
      <c r="H11" s="9"/>
      <c r="I11" s="10"/>
    </row>
    <row r="12" spans="1:9" s="3" customFormat="1" ht="15.95" customHeight="1" x14ac:dyDescent="0.2">
      <c r="A12" s="8"/>
      <c r="B12" s="58"/>
      <c r="C12" s="58"/>
      <c r="D12" s="64"/>
      <c r="E12" s="64"/>
      <c r="F12" s="64"/>
      <c r="G12" s="9"/>
      <c r="H12" s="9"/>
      <c r="I12" s="10"/>
    </row>
    <row r="13" spans="1:9" s="3" customFormat="1" ht="15.95" customHeight="1" x14ac:dyDescent="0.2">
      <c r="A13" s="8"/>
      <c r="B13" s="58"/>
      <c r="C13" s="58"/>
      <c r="D13" s="64"/>
      <c r="E13" s="64"/>
      <c r="F13" s="64"/>
      <c r="G13" s="9"/>
      <c r="H13" s="9"/>
      <c r="I13" s="10"/>
    </row>
    <row r="14" spans="1:9" s="3" customFormat="1" ht="15.95" customHeight="1" x14ac:dyDescent="0.2">
      <c r="A14" s="8"/>
      <c r="B14" s="58"/>
      <c r="C14" s="58"/>
      <c r="D14" s="64"/>
      <c r="E14" s="64"/>
      <c r="F14" s="64"/>
      <c r="G14" s="9"/>
      <c r="H14" s="9"/>
      <c r="I14" s="10"/>
    </row>
    <row r="15" spans="1:9" s="3" customFormat="1" ht="15.95" customHeight="1" x14ac:dyDescent="0.2">
      <c r="A15" s="8"/>
      <c r="B15" s="58"/>
      <c r="C15" s="58"/>
      <c r="D15" s="64"/>
      <c r="E15" s="64"/>
      <c r="F15" s="64"/>
      <c r="G15" s="9"/>
      <c r="H15" s="9"/>
      <c r="I15" s="10"/>
    </row>
    <row r="16" spans="1:9" s="3" customFormat="1" ht="15.95" customHeight="1" x14ac:dyDescent="0.2">
      <c r="A16" s="8"/>
      <c r="B16" s="58"/>
      <c r="C16" s="58"/>
      <c r="D16" s="64"/>
      <c r="E16" s="64"/>
      <c r="F16" s="64"/>
      <c r="G16" s="9"/>
      <c r="H16" s="9"/>
      <c r="I16" s="10"/>
    </row>
    <row r="17" spans="1:9" s="3" customFormat="1" ht="15.95" customHeight="1" x14ac:dyDescent="0.2">
      <c r="A17" s="8"/>
      <c r="B17" s="58"/>
      <c r="C17" s="58"/>
      <c r="D17" s="64"/>
      <c r="E17" s="64"/>
      <c r="F17" s="64"/>
      <c r="G17" s="9"/>
      <c r="H17" s="9"/>
      <c r="I17" s="10"/>
    </row>
    <row r="18" spans="1:9" s="3" customFormat="1" ht="15.95" customHeight="1" x14ac:dyDescent="0.2">
      <c r="A18" s="8"/>
      <c r="B18" s="58"/>
      <c r="C18" s="58"/>
      <c r="D18" s="64"/>
      <c r="E18" s="64"/>
      <c r="F18" s="64"/>
      <c r="G18" s="9"/>
      <c r="H18" s="9"/>
      <c r="I18" s="10"/>
    </row>
    <row r="19" spans="1:9" s="3" customFormat="1" ht="15.95" customHeight="1" x14ac:dyDescent="0.2">
      <c r="A19" s="8"/>
      <c r="B19" s="58"/>
      <c r="C19" s="58"/>
      <c r="D19" s="64"/>
      <c r="E19" s="64"/>
      <c r="F19" s="64"/>
      <c r="G19" s="9"/>
      <c r="H19" s="9"/>
      <c r="I19" s="10"/>
    </row>
    <row r="20" spans="1:9" s="3" customFormat="1" ht="15.95" customHeight="1" x14ac:dyDescent="0.2">
      <c r="A20" s="8"/>
      <c r="B20" s="58"/>
      <c r="C20" s="58"/>
      <c r="D20" s="64"/>
      <c r="E20" s="64"/>
      <c r="F20" s="64"/>
      <c r="G20" s="9"/>
      <c r="H20" s="9"/>
      <c r="I20" s="10"/>
    </row>
    <row r="21" spans="1:9" s="3" customFormat="1" ht="15.95" customHeight="1" x14ac:dyDescent="0.2">
      <c r="A21" s="8"/>
      <c r="B21" s="58"/>
      <c r="C21" s="58"/>
      <c r="D21" s="64"/>
      <c r="E21" s="64"/>
      <c r="F21" s="64"/>
      <c r="G21" s="9"/>
      <c r="H21" s="9"/>
      <c r="I21" s="10"/>
    </row>
    <row r="22" spans="1:9" s="3" customFormat="1" ht="15.95" customHeight="1" x14ac:dyDescent="0.2">
      <c r="A22" s="8"/>
      <c r="B22" s="58"/>
      <c r="C22" s="58"/>
      <c r="D22" s="64"/>
      <c r="E22" s="64"/>
      <c r="F22" s="64"/>
      <c r="G22" s="9"/>
      <c r="H22" s="9"/>
      <c r="I22" s="10"/>
    </row>
    <row r="23" spans="1:9" s="3" customFormat="1" ht="15.95" customHeight="1" x14ac:dyDescent="0.2">
      <c r="A23" s="8"/>
      <c r="B23" s="58"/>
      <c r="C23" s="58"/>
      <c r="D23" s="64"/>
      <c r="E23" s="64"/>
      <c r="F23" s="64"/>
      <c r="G23" s="9"/>
      <c r="H23" s="9"/>
      <c r="I23" s="10"/>
    </row>
    <row r="24" spans="1:9" s="3" customFormat="1" ht="15.95" customHeight="1" x14ac:dyDescent="0.2">
      <c r="A24" s="8"/>
      <c r="B24" s="58"/>
      <c r="C24" s="58"/>
      <c r="D24" s="64"/>
      <c r="E24" s="64"/>
      <c r="F24" s="64"/>
      <c r="G24" s="9"/>
      <c r="H24" s="9"/>
      <c r="I24" s="10"/>
    </row>
    <row r="25" spans="1:9" s="3" customFormat="1" ht="15.95" customHeight="1" x14ac:dyDescent="0.2">
      <c r="A25" s="8"/>
      <c r="B25" s="58"/>
      <c r="C25" s="58"/>
      <c r="D25" s="64"/>
      <c r="E25" s="64"/>
      <c r="F25" s="64"/>
      <c r="G25" s="9"/>
      <c r="H25" s="9"/>
      <c r="I25" s="10"/>
    </row>
    <row r="26" spans="1:9" s="3" customFormat="1" ht="15.95" customHeight="1" x14ac:dyDescent="0.2">
      <c r="A26" s="8"/>
      <c r="B26" s="58"/>
      <c r="C26" s="58"/>
      <c r="D26" s="64"/>
      <c r="E26" s="64"/>
      <c r="F26" s="64"/>
      <c r="G26" s="9"/>
      <c r="H26" s="9"/>
      <c r="I26" s="10"/>
    </row>
    <row r="27" spans="1:9" s="3" customFormat="1" ht="15.95" customHeight="1" x14ac:dyDescent="0.2">
      <c r="A27" s="8"/>
      <c r="B27" s="58"/>
      <c r="C27" s="58"/>
      <c r="D27" s="64"/>
      <c r="E27" s="64"/>
      <c r="F27" s="64"/>
      <c r="G27" s="9"/>
      <c r="H27" s="9"/>
      <c r="I27" s="10"/>
    </row>
    <row r="28" spans="1:9" s="3" customFormat="1" ht="15.95" customHeight="1" thickBot="1" x14ac:dyDescent="0.25">
      <c r="A28" s="12"/>
      <c r="B28" s="60"/>
      <c r="C28" s="60"/>
      <c r="D28" s="13"/>
      <c r="E28" s="65"/>
      <c r="F28" s="65"/>
      <c r="G28" s="13"/>
      <c r="H28" s="13"/>
      <c r="I28" s="14"/>
    </row>
    <row r="29" spans="1:9" s="3" customFormat="1" ht="0.75" customHeight="1" x14ac:dyDescent="0.2">
      <c r="A29" s="1"/>
      <c r="B29" s="1"/>
      <c r="C29" s="1"/>
      <c r="D29" s="1"/>
      <c r="E29" s="1"/>
      <c r="F29" s="1"/>
      <c r="G29" s="1"/>
      <c r="H29" s="1"/>
    </row>
    <row r="33" spans="4:4" x14ac:dyDescent="0.2">
      <c r="D33" s="108"/>
    </row>
  </sheetData>
  <mergeCells count="4">
    <mergeCell ref="B3:I3"/>
    <mergeCell ref="A1:I1"/>
    <mergeCell ref="B2:I2"/>
    <mergeCell ref="B4:I4"/>
  </mergeCells>
  <phoneticPr fontId="4" type="noConversion"/>
  <dataValidations count="1">
    <dataValidation type="date" allowBlank="1" showInputMessage="1" showErrorMessage="1" sqref="D6:F6 H6:H1048576 D7:F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&amp;RB.3</oddFooter>
  </headerFooter>
  <ignoredErrors>
    <ignoredError sqref="A3:A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L27"/>
  <sheetViews>
    <sheetView workbookViewId="0">
      <selection sqref="A1:L1"/>
    </sheetView>
  </sheetViews>
  <sheetFormatPr defaultRowHeight="12.75" x14ac:dyDescent="0.2"/>
  <cols>
    <col min="1" max="1" width="13.85546875" style="1" customWidth="1"/>
    <col min="2" max="2" width="11.5703125" style="1" customWidth="1"/>
    <col min="3" max="3" width="25.7109375" style="1" customWidth="1"/>
    <col min="4" max="4" width="15.85546875" style="1" customWidth="1"/>
    <col min="5" max="5" width="18" style="1" customWidth="1"/>
    <col min="6" max="6" width="13.28515625" style="1" customWidth="1"/>
    <col min="7" max="7" width="25.7109375" style="1" customWidth="1"/>
    <col min="8" max="8" width="14.5703125" style="1" customWidth="1"/>
    <col min="9" max="9" width="15.140625" style="1" customWidth="1"/>
    <col min="10" max="10" width="22" style="1" customWidth="1"/>
    <col min="11" max="11" width="10.5703125" style="1" customWidth="1"/>
    <col min="12" max="12" width="38.28515625" style="1" customWidth="1"/>
    <col min="13" max="16384" width="9.140625" style="1"/>
  </cols>
  <sheetData>
    <row r="1" spans="1:12" ht="24" thickBot="1" x14ac:dyDescent="0.25">
      <c r="A1" s="405" t="s">
        <v>90</v>
      </c>
      <c r="B1" s="406"/>
      <c r="C1" s="406"/>
      <c r="D1" s="406"/>
      <c r="E1" s="406"/>
      <c r="F1" s="406"/>
      <c r="G1" s="406"/>
      <c r="H1" s="406"/>
      <c r="I1" s="406"/>
      <c r="J1" s="406"/>
      <c r="K1" s="406"/>
      <c r="L1" s="407"/>
    </row>
    <row r="2" spans="1:12" ht="15" customHeight="1" x14ac:dyDescent="0.2">
      <c r="A2" s="111" t="s">
        <v>183</v>
      </c>
      <c r="B2" s="404" t="s">
        <v>436</v>
      </c>
      <c r="C2" s="344"/>
      <c r="D2" s="344"/>
      <c r="E2" s="344"/>
      <c r="F2" s="344"/>
      <c r="G2" s="344"/>
      <c r="H2" s="344"/>
      <c r="I2" s="344"/>
      <c r="J2" s="344"/>
      <c r="K2" s="344"/>
      <c r="L2" s="345"/>
    </row>
    <row r="3" spans="1:12" ht="15" customHeight="1" x14ac:dyDescent="0.2">
      <c r="A3" s="131" t="s">
        <v>103</v>
      </c>
      <c r="B3" s="412" t="s">
        <v>181</v>
      </c>
      <c r="C3" s="412"/>
      <c r="D3" s="412"/>
      <c r="E3" s="412"/>
      <c r="F3" s="412"/>
      <c r="G3" s="412"/>
      <c r="H3" s="412"/>
      <c r="I3" s="412"/>
      <c r="J3" s="412"/>
      <c r="K3" s="412"/>
      <c r="L3" s="413"/>
    </row>
    <row r="4" spans="1:12" ht="15" customHeight="1" thickBot="1" x14ac:dyDescent="0.25">
      <c r="A4" s="131" t="s">
        <v>105</v>
      </c>
      <c r="B4" s="414" t="s">
        <v>182</v>
      </c>
      <c r="C4" s="414"/>
      <c r="D4" s="414"/>
      <c r="E4" s="414"/>
      <c r="F4" s="414"/>
      <c r="G4" s="414"/>
      <c r="H4" s="414"/>
      <c r="I4" s="414"/>
      <c r="J4" s="414"/>
      <c r="K4" s="414"/>
      <c r="L4" s="415"/>
    </row>
    <row r="5" spans="1:12" s="32" customFormat="1" ht="38.25" customHeight="1" x14ac:dyDescent="0.2">
      <c r="A5" s="88" t="s">
        <v>36</v>
      </c>
      <c r="B5" s="165" t="s">
        <v>435</v>
      </c>
      <c r="C5" s="163" t="s">
        <v>267</v>
      </c>
      <c r="D5" s="163" t="s">
        <v>265</v>
      </c>
      <c r="E5" s="165" t="s">
        <v>413</v>
      </c>
      <c r="F5" s="163" t="s">
        <v>60</v>
      </c>
      <c r="G5" s="163" t="s">
        <v>266</v>
      </c>
      <c r="H5" s="165" t="s">
        <v>268</v>
      </c>
      <c r="I5" s="165" t="s">
        <v>433</v>
      </c>
      <c r="J5" s="165" t="s">
        <v>434</v>
      </c>
      <c r="K5" s="163" t="s">
        <v>55</v>
      </c>
      <c r="L5" s="164" t="s">
        <v>61</v>
      </c>
    </row>
    <row r="6" spans="1:12" s="3" customFormat="1" ht="15.95" customHeight="1" x14ac:dyDescent="0.2">
      <c r="A6" s="8"/>
      <c r="B6" s="9"/>
      <c r="C6" s="9"/>
      <c r="D6" s="9"/>
      <c r="E6" s="117"/>
      <c r="F6" s="9"/>
      <c r="G6" s="9"/>
      <c r="H6" s="9"/>
      <c r="I6" s="9"/>
      <c r="J6" s="9"/>
      <c r="K6" s="9"/>
      <c r="L6" s="10"/>
    </row>
    <row r="7" spans="1:12" s="3" customFormat="1" ht="15.95" customHeight="1" x14ac:dyDescent="0.2">
      <c r="A7" s="8"/>
      <c r="B7" s="9"/>
      <c r="C7" s="9"/>
      <c r="D7" s="9"/>
      <c r="E7" s="9"/>
      <c r="F7" s="9"/>
      <c r="G7" s="9"/>
      <c r="H7" s="9"/>
      <c r="I7" s="9"/>
      <c r="J7" s="9"/>
      <c r="K7" s="9"/>
      <c r="L7" s="10"/>
    </row>
    <row r="8" spans="1:12" s="3" customFormat="1" ht="15.95" customHeight="1" x14ac:dyDescent="0.2">
      <c r="A8" s="8"/>
      <c r="B8" s="9"/>
      <c r="C8" s="9"/>
      <c r="D8" s="9"/>
      <c r="E8" s="9"/>
      <c r="F8" s="9"/>
      <c r="G8" s="9"/>
      <c r="H8" s="9"/>
      <c r="I8" s="9"/>
      <c r="J8" s="9"/>
      <c r="K8" s="9"/>
      <c r="L8" s="10"/>
    </row>
    <row r="9" spans="1:12" s="3" customFormat="1" ht="15.95" customHeight="1" x14ac:dyDescent="0.2">
      <c r="A9" s="8"/>
      <c r="B9" s="9"/>
      <c r="C9" s="9"/>
      <c r="D9" s="9"/>
      <c r="E9" s="9"/>
      <c r="F9" s="9"/>
      <c r="G9" s="9"/>
      <c r="H9" s="9"/>
      <c r="I9" s="9"/>
      <c r="J9" s="9"/>
      <c r="K9" s="9"/>
      <c r="L9" s="10"/>
    </row>
    <row r="10" spans="1:12" s="3" customFormat="1" ht="15.95" customHeight="1" x14ac:dyDescent="0.2">
      <c r="A10" s="8"/>
      <c r="B10" s="89"/>
      <c r="C10" s="89"/>
      <c r="D10" s="89"/>
      <c r="E10" s="89"/>
      <c r="F10" s="89"/>
      <c r="G10" s="89"/>
      <c r="H10" s="89"/>
      <c r="I10" s="89"/>
      <c r="J10" s="9"/>
      <c r="K10" s="9"/>
      <c r="L10" s="10"/>
    </row>
    <row r="11" spans="1:12" s="3" customFormat="1" ht="15.95" customHeight="1" x14ac:dyDescent="0.2">
      <c r="A11" s="11"/>
      <c r="B11" s="9"/>
      <c r="C11" s="9"/>
      <c r="D11" s="9"/>
      <c r="E11" s="9"/>
      <c r="F11" s="9"/>
      <c r="G11" s="9"/>
      <c r="H11" s="9"/>
      <c r="I11" s="9"/>
      <c r="J11" s="9"/>
      <c r="K11" s="9"/>
      <c r="L11" s="10"/>
    </row>
    <row r="12" spans="1:12" s="3" customFormat="1" ht="15.95" customHeight="1" x14ac:dyDescent="0.2">
      <c r="A12" s="8"/>
      <c r="B12" s="9"/>
      <c r="C12" s="9"/>
      <c r="D12" s="9"/>
      <c r="E12" s="9"/>
      <c r="F12" s="9"/>
      <c r="G12" s="9"/>
      <c r="H12" s="9"/>
      <c r="I12" s="9"/>
      <c r="J12" s="9"/>
      <c r="K12" s="9"/>
      <c r="L12" s="10"/>
    </row>
    <row r="13" spans="1:12" s="3" customFormat="1" ht="15.95" customHeight="1" x14ac:dyDescent="0.2">
      <c r="A13" s="8"/>
      <c r="B13" s="9"/>
      <c r="C13" s="9"/>
      <c r="D13" s="9"/>
      <c r="E13" s="9"/>
      <c r="F13" s="9"/>
      <c r="G13" s="9"/>
      <c r="H13" s="9"/>
      <c r="I13" s="9"/>
      <c r="J13" s="9"/>
      <c r="K13" s="9"/>
      <c r="L13" s="10"/>
    </row>
    <row r="14" spans="1:12" s="3" customFormat="1" ht="15.95" customHeight="1" x14ac:dyDescent="0.2">
      <c r="A14" s="8"/>
      <c r="B14" s="9"/>
      <c r="C14" s="9"/>
      <c r="D14" s="9"/>
      <c r="E14" s="9"/>
      <c r="F14" s="9"/>
      <c r="G14" s="9"/>
      <c r="H14" s="9"/>
      <c r="I14" s="9"/>
      <c r="J14" s="9"/>
      <c r="K14" s="9"/>
      <c r="L14" s="10"/>
    </row>
    <row r="15" spans="1:12" s="3" customFormat="1" ht="15.95" customHeight="1" x14ac:dyDescent="0.2">
      <c r="A15" s="8"/>
      <c r="B15" s="9"/>
      <c r="C15" s="9"/>
      <c r="D15" s="9"/>
      <c r="E15" s="9"/>
      <c r="F15" s="9"/>
      <c r="G15" s="9"/>
      <c r="H15" s="9"/>
      <c r="I15" s="9"/>
      <c r="J15" s="9"/>
      <c r="K15" s="9"/>
      <c r="L15" s="10"/>
    </row>
    <row r="16" spans="1:12" s="3" customFormat="1" ht="15.95" customHeight="1" x14ac:dyDescent="0.2">
      <c r="A16" s="8"/>
      <c r="B16" s="9"/>
      <c r="C16" s="9"/>
      <c r="D16" s="9"/>
      <c r="E16" s="9"/>
      <c r="F16" s="9"/>
      <c r="G16" s="9"/>
      <c r="H16" s="9"/>
      <c r="I16" s="9"/>
      <c r="J16" s="9"/>
      <c r="K16" s="9"/>
      <c r="L16" s="10"/>
    </row>
    <row r="17" spans="1:12" s="3" customFormat="1" ht="15.95" customHeight="1" x14ac:dyDescent="0.2">
      <c r="A17" s="8"/>
      <c r="B17" s="9"/>
      <c r="C17" s="9"/>
      <c r="D17" s="9"/>
      <c r="E17" s="9"/>
      <c r="F17" s="9"/>
      <c r="G17" s="9"/>
      <c r="H17" s="9"/>
      <c r="I17" s="9"/>
      <c r="J17" s="9"/>
      <c r="K17" s="9"/>
      <c r="L17" s="10"/>
    </row>
    <row r="18" spans="1:12" s="3" customFormat="1" ht="15.95" customHeight="1" x14ac:dyDescent="0.2">
      <c r="A18" s="8"/>
      <c r="B18" s="9"/>
      <c r="C18" s="9"/>
      <c r="D18" s="9"/>
      <c r="E18" s="9"/>
      <c r="F18" s="9"/>
      <c r="G18" s="9"/>
      <c r="H18" s="9"/>
      <c r="I18" s="9"/>
      <c r="J18" s="9"/>
      <c r="K18" s="9"/>
      <c r="L18" s="10"/>
    </row>
    <row r="19" spans="1:12" s="3" customFormat="1" ht="15.95" customHeight="1" x14ac:dyDescent="0.2">
      <c r="A19" s="8"/>
      <c r="B19" s="9"/>
      <c r="C19" s="9"/>
      <c r="D19" s="9"/>
      <c r="E19" s="9"/>
      <c r="F19" s="9"/>
      <c r="G19" s="9"/>
      <c r="H19" s="9"/>
      <c r="I19" s="9"/>
      <c r="J19" s="9"/>
      <c r="K19" s="9"/>
      <c r="L19" s="10"/>
    </row>
    <row r="20" spans="1:12" s="3" customFormat="1" ht="15.95" customHeight="1" x14ac:dyDescent="0.2">
      <c r="A20" s="8"/>
      <c r="B20" s="9"/>
      <c r="C20" s="9"/>
      <c r="D20" s="9"/>
      <c r="E20" s="9"/>
      <c r="F20" s="9"/>
      <c r="G20" s="9"/>
      <c r="H20" s="9"/>
      <c r="I20" s="9"/>
      <c r="J20" s="9"/>
      <c r="K20" s="9"/>
      <c r="L20" s="10"/>
    </row>
    <row r="21" spans="1:12" s="3" customFormat="1" ht="15.95" customHeight="1" x14ac:dyDescent="0.2">
      <c r="A21" s="8"/>
      <c r="B21" s="9"/>
      <c r="C21" s="9"/>
      <c r="D21" s="9"/>
      <c r="E21" s="9"/>
      <c r="F21" s="9"/>
      <c r="G21" s="9"/>
      <c r="H21" s="9"/>
      <c r="I21" s="9"/>
      <c r="J21" s="9"/>
      <c r="K21" s="9"/>
      <c r="L21" s="10"/>
    </row>
    <row r="22" spans="1:12" s="3" customFormat="1" ht="15.95" customHeight="1" x14ac:dyDescent="0.2">
      <c r="A22" s="8"/>
      <c r="B22" s="9"/>
      <c r="C22" s="9"/>
      <c r="D22" s="9"/>
      <c r="E22" s="9"/>
      <c r="F22" s="9"/>
      <c r="G22" s="9"/>
      <c r="H22" s="9"/>
      <c r="I22" s="9"/>
      <c r="J22" s="9"/>
      <c r="K22" s="9"/>
      <c r="L22" s="10"/>
    </row>
    <row r="23" spans="1:12" s="3" customFormat="1" ht="15.95" customHeight="1" x14ac:dyDescent="0.2">
      <c r="A23" s="8"/>
      <c r="B23" s="9"/>
      <c r="C23" s="9"/>
      <c r="D23" s="9"/>
      <c r="E23" s="9"/>
      <c r="F23" s="9"/>
      <c r="G23" s="9"/>
      <c r="H23" s="9"/>
      <c r="I23" s="9"/>
      <c r="J23" s="9"/>
      <c r="K23" s="9"/>
      <c r="L23" s="10"/>
    </row>
    <row r="24" spans="1:12" s="3" customFormat="1" ht="15.95" customHeight="1" x14ac:dyDescent="0.2">
      <c r="A24" s="8"/>
      <c r="B24" s="9"/>
      <c r="C24" s="9"/>
      <c r="D24" s="9"/>
      <c r="E24" s="9"/>
      <c r="F24" s="9"/>
      <c r="G24" s="9"/>
      <c r="H24" s="9"/>
      <c r="I24" s="9"/>
      <c r="J24" s="9"/>
      <c r="K24" s="9"/>
      <c r="L24" s="10"/>
    </row>
    <row r="25" spans="1:12" s="3" customFormat="1" ht="15.95" customHeight="1" x14ac:dyDescent="0.2">
      <c r="A25" s="8"/>
      <c r="B25" s="9"/>
      <c r="C25" s="9"/>
      <c r="D25" s="9"/>
      <c r="E25" s="9"/>
      <c r="F25" s="9"/>
      <c r="G25" s="9"/>
      <c r="H25" s="9"/>
      <c r="I25" s="9"/>
      <c r="J25" s="9"/>
      <c r="K25" s="9"/>
      <c r="L25" s="10"/>
    </row>
    <row r="26" spans="1:12" s="3" customFormat="1" ht="15.95" customHeight="1" thickBot="1" x14ac:dyDescent="0.25">
      <c r="A26" s="12"/>
      <c r="B26" s="13"/>
      <c r="C26" s="13"/>
      <c r="D26" s="13"/>
      <c r="E26" s="13"/>
      <c r="F26" s="13"/>
      <c r="G26" s="13"/>
      <c r="H26" s="13"/>
      <c r="I26" s="13"/>
      <c r="J26" s="13"/>
      <c r="K26" s="13"/>
      <c r="L26" s="14"/>
    </row>
    <row r="27" spans="1:12" s="3" customFormat="1" ht="0.75" customHeight="1" x14ac:dyDescent="0.2">
      <c r="A27" s="1"/>
      <c r="B27" s="1"/>
      <c r="C27" s="1"/>
      <c r="D27" s="1"/>
      <c r="E27" s="1"/>
      <c r="F27" s="1"/>
      <c r="G27" s="1"/>
      <c r="H27" s="1"/>
      <c r="I27" s="1"/>
      <c r="J27" s="1"/>
      <c r="K27" s="1"/>
    </row>
  </sheetData>
  <mergeCells count="4">
    <mergeCell ref="B2:L2"/>
    <mergeCell ref="B3:L3"/>
    <mergeCell ref="B4:L4"/>
    <mergeCell ref="A1:L1"/>
  </mergeCells>
  <phoneticPr fontId="4" type="noConversion"/>
  <conditionalFormatting sqref="E6:E1048576">
    <cfRule type="expression" dxfId="12" priority="1">
      <formula>AND(E6&lt;_Today,E6&gt;0)</formula>
    </cfRule>
  </conditionalFormatting>
  <dataValidations count="1">
    <dataValidation type="date" allowBlank="1" showInputMessage="1" showErrorMessage="1" sqref="H6:I1048576 E6:E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&amp;RB.4</oddFooter>
  </headerFooter>
  <ignoredErrors>
    <ignoredError sqref="A3:A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H34"/>
  <sheetViews>
    <sheetView workbookViewId="0">
      <selection sqref="A1:H1"/>
    </sheetView>
  </sheetViews>
  <sheetFormatPr defaultRowHeight="12.75" x14ac:dyDescent="0.2"/>
  <cols>
    <col min="1" max="1" width="10.5703125" style="1" customWidth="1"/>
    <col min="2" max="2" width="23" style="1" customWidth="1"/>
    <col min="3" max="3" width="13.7109375" style="1" customWidth="1"/>
    <col min="4" max="4" width="13.28515625" style="1" customWidth="1"/>
    <col min="5" max="5" width="13.5703125" style="1" customWidth="1"/>
    <col min="6" max="6" width="10.140625" style="1" customWidth="1"/>
    <col min="7" max="7" width="14" style="1" customWidth="1"/>
    <col min="8" max="8" width="49.7109375" style="1" customWidth="1"/>
    <col min="9" max="16384" width="9.140625" style="1"/>
  </cols>
  <sheetData>
    <row r="1" spans="1:8" ht="24" customHeight="1" thickBot="1" x14ac:dyDescent="0.25">
      <c r="A1" s="405" t="s">
        <v>437</v>
      </c>
      <c r="B1" s="406"/>
      <c r="C1" s="406"/>
      <c r="D1" s="406"/>
      <c r="E1" s="406"/>
      <c r="F1" s="406"/>
      <c r="G1" s="406"/>
      <c r="H1" s="407"/>
    </row>
    <row r="2" spans="1:8" s="32" customFormat="1" ht="38.25" customHeight="1" thickBot="1" x14ac:dyDescent="0.25">
      <c r="A2" s="261" t="s">
        <v>435</v>
      </c>
      <c r="B2" s="157" t="s">
        <v>36</v>
      </c>
      <c r="C2" s="157" t="s">
        <v>157</v>
      </c>
      <c r="D2" s="157" t="s">
        <v>158</v>
      </c>
      <c r="E2" s="157" t="s">
        <v>169</v>
      </c>
      <c r="F2" s="157" t="s">
        <v>88</v>
      </c>
      <c r="G2" s="157" t="s">
        <v>63</v>
      </c>
      <c r="H2" s="157" t="s">
        <v>62</v>
      </c>
    </row>
    <row r="3" spans="1:8" s="3" customFormat="1" ht="15.95" customHeight="1" x14ac:dyDescent="0.2">
      <c r="A3" s="26"/>
      <c r="B3" s="27"/>
      <c r="C3" s="27"/>
      <c r="D3" s="27"/>
      <c r="E3" s="50"/>
      <c r="F3" s="50"/>
      <c r="G3" s="50"/>
      <c r="H3" s="28"/>
    </row>
    <row r="4" spans="1:8" s="3" customFormat="1" ht="15.95" customHeight="1" x14ac:dyDescent="0.2">
      <c r="A4" s="8"/>
      <c r="B4" s="9"/>
      <c r="C4" s="9"/>
      <c r="D4" s="9"/>
      <c r="E4" s="22"/>
      <c r="F4" s="22"/>
      <c r="G4" s="22"/>
      <c r="H4" s="10"/>
    </row>
    <row r="5" spans="1:8" s="3" customFormat="1" ht="15.95" customHeight="1" x14ac:dyDescent="0.2">
      <c r="A5" s="8"/>
      <c r="B5" s="9"/>
      <c r="C5" s="9"/>
      <c r="D5" s="9"/>
      <c r="E5" s="22"/>
      <c r="F5" s="22"/>
      <c r="G5" s="22"/>
      <c r="H5" s="10"/>
    </row>
    <row r="6" spans="1:8" s="3" customFormat="1" ht="15.95" customHeight="1" x14ac:dyDescent="0.2">
      <c r="A6" s="8"/>
      <c r="B6" s="9"/>
      <c r="C6" s="9"/>
      <c r="D6" s="9"/>
      <c r="E6" s="22"/>
      <c r="F6" s="22"/>
      <c r="G6" s="22"/>
      <c r="H6" s="10"/>
    </row>
    <row r="7" spans="1:8" s="3" customFormat="1" ht="15.95" customHeight="1" x14ac:dyDescent="0.2">
      <c r="A7" s="8"/>
      <c r="B7" s="9"/>
      <c r="C7" s="9"/>
      <c r="D7" s="9"/>
      <c r="E7" s="22"/>
      <c r="F7" s="22"/>
      <c r="G7" s="22"/>
      <c r="H7" s="10"/>
    </row>
    <row r="8" spans="1:8" s="3" customFormat="1" ht="15.95" customHeight="1" x14ac:dyDescent="0.2">
      <c r="A8" s="11"/>
      <c r="B8" s="9"/>
      <c r="C8" s="9"/>
      <c r="D8" s="9"/>
      <c r="E8" s="22"/>
      <c r="F8" s="22"/>
      <c r="G8" s="22"/>
      <c r="H8" s="10"/>
    </row>
    <row r="9" spans="1:8" s="3" customFormat="1" ht="15.95" customHeight="1" x14ac:dyDescent="0.2">
      <c r="A9" s="8"/>
      <c r="B9" s="9"/>
      <c r="C9" s="9"/>
      <c r="D9" s="9"/>
      <c r="E9" s="22"/>
      <c r="F9" s="22"/>
      <c r="G9" s="22"/>
      <c r="H9" s="10"/>
    </row>
    <row r="10" spans="1:8" s="3" customFormat="1" ht="15.95" customHeight="1" x14ac:dyDescent="0.2">
      <c r="A10" s="8"/>
      <c r="B10" s="9"/>
      <c r="C10" s="9"/>
      <c r="D10" s="9"/>
      <c r="E10" s="22"/>
      <c r="F10" s="22"/>
      <c r="G10" s="22"/>
      <c r="H10" s="10"/>
    </row>
    <row r="11" spans="1:8" s="3" customFormat="1" ht="15.95" customHeight="1" x14ac:dyDescent="0.2">
      <c r="A11" s="8"/>
      <c r="B11" s="9"/>
      <c r="C11" s="9"/>
      <c r="D11" s="9"/>
      <c r="E11" s="22"/>
      <c r="F11" s="22"/>
      <c r="G11" s="22"/>
      <c r="H11" s="10"/>
    </row>
    <row r="12" spans="1:8" s="3" customFormat="1" ht="15.95" customHeight="1" x14ac:dyDescent="0.2">
      <c r="A12" s="8"/>
      <c r="B12" s="9"/>
      <c r="C12" s="9"/>
      <c r="D12" s="9"/>
      <c r="E12" s="22"/>
      <c r="F12" s="22"/>
      <c r="G12" s="22"/>
      <c r="H12" s="10"/>
    </row>
    <row r="13" spans="1:8" s="3" customFormat="1" ht="15.95" customHeight="1" x14ac:dyDescent="0.2">
      <c r="A13" s="8"/>
      <c r="B13" s="9"/>
      <c r="C13" s="9"/>
      <c r="D13" s="9"/>
      <c r="E13" s="22"/>
      <c r="F13" s="22"/>
      <c r="G13" s="22"/>
      <c r="H13" s="10"/>
    </row>
    <row r="14" spans="1:8" s="3" customFormat="1" ht="15.95" customHeight="1" x14ac:dyDescent="0.2">
      <c r="A14" s="8"/>
      <c r="B14" s="9"/>
      <c r="C14" s="9"/>
      <c r="D14" s="9"/>
      <c r="E14" s="22"/>
      <c r="F14" s="22"/>
      <c r="G14" s="22"/>
      <c r="H14" s="10"/>
    </row>
    <row r="15" spans="1:8" s="3" customFormat="1" ht="15.95" customHeight="1" x14ac:dyDescent="0.2">
      <c r="A15" s="8"/>
      <c r="B15" s="9"/>
      <c r="C15" s="9"/>
      <c r="D15" s="9"/>
      <c r="E15" s="22"/>
      <c r="F15" s="22"/>
      <c r="G15" s="22"/>
      <c r="H15" s="10"/>
    </row>
    <row r="16" spans="1:8" s="3" customFormat="1" ht="15.95" customHeight="1" x14ac:dyDescent="0.2">
      <c r="A16" s="8"/>
      <c r="B16" s="9"/>
      <c r="C16" s="9"/>
      <c r="D16" s="9"/>
      <c r="E16" s="22"/>
      <c r="F16" s="22"/>
      <c r="G16" s="22"/>
      <c r="H16" s="10"/>
    </row>
    <row r="17" spans="1:8" s="3" customFormat="1" ht="15.95" customHeight="1" x14ac:dyDescent="0.2">
      <c r="A17" s="8"/>
      <c r="B17" s="9"/>
      <c r="C17" s="9"/>
      <c r="D17" s="9"/>
      <c r="E17" s="22"/>
      <c r="F17" s="22"/>
      <c r="G17" s="22"/>
      <c r="H17" s="10"/>
    </row>
    <row r="18" spans="1:8" s="3" customFormat="1" ht="15.95" customHeight="1" x14ac:dyDescent="0.2">
      <c r="A18" s="8"/>
      <c r="B18" s="9"/>
      <c r="C18" s="9"/>
      <c r="D18" s="9"/>
      <c r="E18" s="22"/>
      <c r="F18" s="22"/>
      <c r="G18" s="22"/>
      <c r="H18" s="10"/>
    </row>
    <row r="19" spans="1:8" s="3" customFormat="1" ht="15.95" customHeight="1" x14ac:dyDescent="0.2">
      <c r="A19" s="8"/>
      <c r="B19" s="9"/>
      <c r="C19" s="9"/>
      <c r="D19" s="9"/>
      <c r="E19" s="22"/>
      <c r="F19" s="22"/>
      <c r="G19" s="22"/>
      <c r="H19" s="10"/>
    </row>
    <row r="20" spans="1:8" s="3" customFormat="1" ht="15.95" customHeight="1" x14ac:dyDescent="0.2">
      <c r="A20" s="8"/>
      <c r="B20" s="9"/>
      <c r="C20" s="9"/>
      <c r="D20" s="9"/>
      <c r="E20" s="22"/>
      <c r="F20" s="22"/>
      <c r="G20" s="22"/>
      <c r="H20" s="10"/>
    </row>
    <row r="21" spans="1:8" s="3" customFormat="1" ht="15.95" customHeight="1" x14ac:dyDescent="0.2">
      <c r="A21" s="8"/>
      <c r="B21" s="9"/>
      <c r="C21" s="9"/>
      <c r="D21" s="9"/>
      <c r="E21" s="22"/>
      <c r="F21" s="22"/>
      <c r="G21" s="22"/>
      <c r="H21" s="10"/>
    </row>
    <row r="22" spans="1:8" s="3" customFormat="1" ht="15.95" customHeight="1" x14ac:dyDescent="0.2">
      <c r="A22" s="8"/>
      <c r="B22" s="9"/>
      <c r="C22" s="9"/>
      <c r="D22" s="9"/>
      <c r="E22" s="22"/>
      <c r="F22" s="22"/>
      <c r="G22" s="22"/>
      <c r="H22" s="10"/>
    </row>
    <row r="23" spans="1:8" s="3" customFormat="1" ht="15.95" customHeight="1" x14ac:dyDescent="0.2">
      <c r="A23" s="8"/>
      <c r="B23" s="9"/>
      <c r="C23" s="9"/>
      <c r="D23" s="9"/>
      <c r="E23" s="22"/>
      <c r="F23" s="22"/>
      <c r="G23" s="22"/>
      <c r="H23" s="10"/>
    </row>
    <row r="24" spans="1:8" s="3" customFormat="1" ht="15.95" customHeight="1" x14ac:dyDescent="0.2">
      <c r="A24" s="8"/>
      <c r="B24" s="9"/>
      <c r="C24" s="9"/>
      <c r="D24" s="9"/>
      <c r="E24" s="22"/>
      <c r="F24" s="22"/>
      <c r="G24" s="22"/>
      <c r="H24" s="10"/>
    </row>
    <row r="25" spans="1:8" s="3" customFormat="1" ht="15.95" customHeight="1" thickBot="1" x14ac:dyDescent="0.25">
      <c r="A25" s="12"/>
      <c r="B25" s="13"/>
      <c r="C25" s="13"/>
      <c r="D25" s="13"/>
      <c r="E25" s="23"/>
      <c r="F25" s="23"/>
      <c r="G25" s="23"/>
      <c r="H25" s="14"/>
    </row>
    <row r="26" spans="1:8" s="3" customFormat="1" ht="0.75" customHeight="1" x14ac:dyDescent="0.2">
      <c r="A26" s="1"/>
      <c r="B26" s="1"/>
      <c r="C26" s="1"/>
      <c r="D26" s="1"/>
      <c r="E26" s="1"/>
    </row>
    <row r="27" spans="1:8" x14ac:dyDescent="0.2">
      <c r="F27" s="3"/>
    </row>
    <row r="28" spans="1:8" x14ac:dyDescent="0.2">
      <c r="F28" s="3"/>
    </row>
    <row r="29" spans="1:8" x14ac:dyDescent="0.2">
      <c r="F29" s="3"/>
    </row>
    <row r="30" spans="1:8" x14ac:dyDescent="0.2">
      <c r="F30" s="3"/>
    </row>
    <row r="31" spans="1:8" x14ac:dyDescent="0.2">
      <c r="F31" s="3"/>
    </row>
    <row r="32" spans="1:8" x14ac:dyDescent="0.2">
      <c r="F32" s="3"/>
    </row>
    <row r="33" spans="6:6" x14ac:dyDescent="0.2">
      <c r="F33" s="3"/>
    </row>
    <row r="34" spans="6:6" x14ac:dyDescent="0.2">
      <c r="F34" s="3"/>
    </row>
  </sheetData>
  <mergeCells count="1">
    <mergeCell ref="A1:H1"/>
  </mergeCells>
  <phoneticPr fontId="4" type="noConversion"/>
  <printOptions horizontalCentered="1" verticalCentered="1"/>
  <pageMargins left="0.25" right="0.25" top="0.75" bottom="0.75" header="0.3" footer="0.3"/>
  <pageSetup paperSize="9" orientation="landscape" r:id="rId1"/>
  <headerFooter alignWithMargins="0">
    <oddFooter>&amp;RB.5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N42"/>
  <sheetViews>
    <sheetView workbookViewId="0">
      <selection activeCell="E25" sqref="E25"/>
    </sheetView>
  </sheetViews>
  <sheetFormatPr defaultRowHeight="12.75" x14ac:dyDescent="0.2"/>
  <cols>
    <col min="1" max="1" width="17.42578125" customWidth="1"/>
    <col min="2" max="2" width="23.85546875" bestFit="1" customWidth="1"/>
    <col min="3" max="3" width="13.7109375" customWidth="1"/>
    <col min="4" max="4" width="15.42578125" customWidth="1"/>
    <col min="5" max="5" width="22" bestFit="1" customWidth="1"/>
    <col min="6" max="6" width="22.28515625" customWidth="1"/>
    <col min="7" max="7" width="19.28515625" bestFit="1" customWidth="1"/>
    <col min="8" max="8" width="17.42578125" customWidth="1"/>
    <col min="9" max="9" width="20.28515625" bestFit="1" customWidth="1"/>
    <col min="10" max="10" width="21.7109375" customWidth="1"/>
    <col min="11" max="11" width="18.42578125" customWidth="1"/>
    <col min="12" max="12" width="20" customWidth="1"/>
    <col min="13" max="13" width="20.85546875" customWidth="1"/>
    <col min="14" max="14" width="30.5703125" customWidth="1"/>
  </cols>
  <sheetData>
    <row r="1" spans="1:14" s="156" customFormat="1" ht="24" thickBot="1" x14ac:dyDescent="0.25">
      <c r="A1" s="405" t="s">
        <v>255</v>
      </c>
      <c r="B1" s="406"/>
      <c r="C1" s="406"/>
      <c r="D1" s="406"/>
      <c r="E1" s="406"/>
      <c r="F1" s="406"/>
      <c r="G1" s="406"/>
      <c r="H1" s="406"/>
      <c r="I1" s="406"/>
      <c r="J1" s="406"/>
      <c r="K1" s="406"/>
      <c r="L1" s="406"/>
      <c r="M1" s="406"/>
      <c r="N1" s="407"/>
    </row>
    <row r="2" spans="1:14" s="156" customFormat="1" ht="15" customHeight="1" x14ac:dyDescent="0.2">
      <c r="A2" s="212" t="s">
        <v>183</v>
      </c>
      <c r="B2" s="418" t="s">
        <v>269</v>
      </c>
      <c r="C2" s="410"/>
      <c r="D2" s="410"/>
      <c r="E2" s="410"/>
      <c r="F2" s="410"/>
      <c r="G2" s="410"/>
      <c r="H2" s="410"/>
      <c r="I2" s="410"/>
      <c r="J2" s="410"/>
      <c r="K2" s="410"/>
      <c r="L2" s="410"/>
      <c r="M2" s="410"/>
      <c r="N2" s="411"/>
    </row>
    <row r="3" spans="1:14" s="156" customFormat="1" ht="15" customHeight="1" x14ac:dyDescent="0.2">
      <c r="A3" s="111" t="s">
        <v>103</v>
      </c>
      <c r="B3" s="419" t="s">
        <v>270</v>
      </c>
      <c r="C3" s="344"/>
      <c r="D3" s="344"/>
      <c r="E3" s="344"/>
      <c r="F3" s="344"/>
      <c r="G3" s="344"/>
      <c r="H3" s="344"/>
      <c r="I3" s="344"/>
      <c r="J3" s="344"/>
      <c r="K3" s="344"/>
      <c r="L3" s="344"/>
      <c r="M3" s="344"/>
      <c r="N3" s="345"/>
    </row>
    <row r="4" spans="1:14" s="156" customFormat="1" ht="15" customHeight="1" x14ac:dyDescent="0.2">
      <c r="A4" s="111" t="s">
        <v>105</v>
      </c>
      <c r="B4" s="416" t="s">
        <v>440</v>
      </c>
      <c r="C4" s="344"/>
      <c r="D4" s="344"/>
      <c r="E4" s="344"/>
      <c r="F4" s="344"/>
      <c r="G4" s="344"/>
      <c r="H4" s="344"/>
      <c r="I4" s="344"/>
      <c r="J4" s="344"/>
      <c r="K4" s="344"/>
      <c r="L4" s="344"/>
      <c r="M4" s="344"/>
      <c r="N4" s="345"/>
    </row>
    <row r="5" spans="1:14" s="156" customFormat="1" ht="15" customHeight="1" x14ac:dyDescent="0.2">
      <c r="A5" s="111" t="s">
        <v>185</v>
      </c>
      <c r="B5" s="416" t="s">
        <v>438</v>
      </c>
      <c r="C5" s="344"/>
      <c r="D5" s="344"/>
      <c r="E5" s="344"/>
      <c r="F5" s="344"/>
      <c r="G5" s="344"/>
      <c r="H5" s="344"/>
      <c r="I5" s="344"/>
      <c r="J5" s="344"/>
      <c r="K5" s="344"/>
      <c r="L5" s="344"/>
      <c r="M5" s="344"/>
      <c r="N5" s="345"/>
    </row>
    <row r="6" spans="1:14" s="156" customFormat="1" ht="15" customHeight="1" x14ac:dyDescent="0.2">
      <c r="A6" s="111" t="s">
        <v>186</v>
      </c>
      <c r="B6" s="416" t="s">
        <v>439</v>
      </c>
      <c r="C6" s="344"/>
      <c r="D6" s="344"/>
      <c r="E6" s="344"/>
      <c r="F6" s="344"/>
      <c r="G6" s="344"/>
      <c r="H6" s="344"/>
      <c r="I6" s="344"/>
      <c r="J6" s="344"/>
      <c r="K6" s="344"/>
      <c r="L6" s="344"/>
      <c r="M6" s="344"/>
      <c r="N6" s="345"/>
    </row>
    <row r="7" spans="1:14" s="156" customFormat="1" ht="15" customHeight="1" thickBot="1" x14ac:dyDescent="0.25">
      <c r="A7" s="211" t="s">
        <v>272</v>
      </c>
      <c r="B7" s="417" t="s">
        <v>271</v>
      </c>
      <c r="C7" s="347"/>
      <c r="D7" s="347"/>
      <c r="E7" s="347"/>
      <c r="F7" s="347"/>
      <c r="G7" s="347"/>
      <c r="H7" s="347"/>
      <c r="I7" s="347"/>
      <c r="J7" s="347"/>
      <c r="K7" s="347"/>
      <c r="L7" s="347"/>
      <c r="M7" s="347"/>
      <c r="N7" s="348"/>
    </row>
    <row r="8" spans="1:14" s="181" customFormat="1" ht="44.25" customHeight="1" thickBot="1" x14ac:dyDescent="0.25">
      <c r="A8" s="283" t="s">
        <v>254</v>
      </c>
      <c r="B8" s="284" t="s">
        <v>442</v>
      </c>
      <c r="C8" s="284" t="s">
        <v>253</v>
      </c>
      <c r="D8" s="284" t="s">
        <v>252</v>
      </c>
      <c r="E8" s="284" t="s">
        <v>251</v>
      </c>
      <c r="F8" s="284" t="s">
        <v>250</v>
      </c>
      <c r="G8" s="284" t="s">
        <v>249</v>
      </c>
      <c r="H8" s="284" t="s">
        <v>248</v>
      </c>
      <c r="I8" s="284" t="s">
        <v>247</v>
      </c>
      <c r="J8" s="284" t="s">
        <v>246</v>
      </c>
      <c r="K8" s="284" t="s">
        <v>441</v>
      </c>
      <c r="L8" s="284" t="s">
        <v>245</v>
      </c>
      <c r="M8" s="284" t="s">
        <v>244</v>
      </c>
      <c r="N8" s="285" t="s">
        <v>243</v>
      </c>
    </row>
    <row r="9" spans="1:14" x14ac:dyDescent="0.2">
      <c r="A9" s="154"/>
      <c r="B9" s="153"/>
      <c r="C9" s="153"/>
      <c r="D9" s="153"/>
      <c r="E9" s="153"/>
      <c r="F9" s="153"/>
      <c r="G9" s="153"/>
      <c r="H9" s="153"/>
      <c r="I9" s="251"/>
      <c r="J9" s="153"/>
      <c r="K9" s="251"/>
      <c r="L9" s="153"/>
      <c r="M9" s="153"/>
      <c r="N9" s="152"/>
    </row>
    <row r="10" spans="1:14" x14ac:dyDescent="0.2">
      <c r="A10" s="70"/>
      <c r="B10" s="52"/>
      <c r="C10" s="52"/>
      <c r="D10" s="52"/>
      <c r="E10" s="52"/>
      <c r="F10" s="52"/>
      <c r="G10" s="52"/>
      <c r="H10" s="52"/>
      <c r="I10" s="252"/>
      <c r="J10" s="52"/>
      <c r="K10" s="52"/>
      <c r="L10" s="52"/>
      <c r="M10" s="52"/>
      <c r="N10" s="71"/>
    </row>
    <row r="11" spans="1:14" x14ac:dyDescent="0.2">
      <c r="A11" s="70"/>
      <c r="B11" s="52"/>
      <c r="C11" s="52"/>
      <c r="D11" s="52"/>
      <c r="E11" s="52"/>
      <c r="F11" s="52"/>
      <c r="G11" s="52"/>
      <c r="H11" s="52"/>
      <c r="I11" s="52"/>
      <c r="J11" s="52"/>
      <c r="K11" s="52"/>
      <c r="L11" s="52"/>
      <c r="M11" s="52"/>
      <c r="N11" s="71"/>
    </row>
    <row r="12" spans="1:14" x14ac:dyDescent="0.2">
      <c r="A12" s="70"/>
      <c r="B12" s="52"/>
      <c r="C12" s="52"/>
      <c r="D12" s="52"/>
      <c r="E12" s="52"/>
      <c r="F12" s="52"/>
      <c r="G12" s="52"/>
      <c r="H12" s="52"/>
      <c r="I12" s="52"/>
      <c r="J12" s="52"/>
      <c r="K12" s="52"/>
      <c r="L12" s="52"/>
      <c r="M12" s="52"/>
      <c r="N12" s="71"/>
    </row>
    <row r="13" spans="1:14" x14ac:dyDescent="0.2">
      <c r="A13" s="70"/>
      <c r="B13" s="52"/>
      <c r="C13" s="52"/>
      <c r="D13" s="52"/>
      <c r="E13" s="52"/>
      <c r="F13" s="52"/>
      <c r="G13" s="52"/>
      <c r="H13" s="52"/>
      <c r="I13" s="52"/>
      <c r="J13" s="52"/>
      <c r="K13" s="52"/>
      <c r="L13" s="52"/>
      <c r="M13" s="52"/>
      <c r="N13" s="71"/>
    </row>
    <row r="14" spans="1:14" x14ac:dyDescent="0.2">
      <c r="A14" s="70"/>
      <c r="B14" s="52"/>
      <c r="C14" s="52"/>
      <c r="D14" s="52"/>
      <c r="E14" s="52"/>
      <c r="F14" s="52"/>
      <c r="G14" s="52"/>
      <c r="H14" s="52"/>
      <c r="I14" s="52"/>
      <c r="J14" s="52"/>
      <c r="K14" s="52"/>
      <c r="L14" s="52"/>
      <c r="M14" s="52"/>
      <c r="N14" s="71"/>
    </row>
    <row r="15" spans="1:14" x14ac:dyDescent="0.2">
      <c r="A15" s="70"/>
      <c r="B15" s="52"/>
      <c r="C15" s="52"/>
      <c r="D15" s="52"/>
      <c r="E15" s="52"/>
      <c r="F15" s="52"/>
      <c r="G15" s="52"/>
      <c r="H15" s="52"/>
      <c r="I15" s="52"/>
      <c r="J15" s="52"/>
      <c r="K15" s="52"/>
      <c r="L15" s="52"/>
      <c r="M15" s="52"/>
      <c r="N15" s="71"/>
    </row>
    <row r="16" spans="1:14" x14ac:dyDescent="0.2">
      <c r="A16" s="70"/>
      <c r="B16" s="52"/>
      <c r="C16" s="52"/>
      <c r="D16" s="52"/>
      <c r="E16" s="52"/>
      <c r="F16" s="52"/>
      <c r="G16" s="52"/>
      <c r="H16" s="52"/>
      <c r="I16" s="52"/>
      <c r="J16" s="52"/>
      <c r="K16" s="52"/>
      <c r="L16" s="52"/>
      <c r="M16" s="52"/>
      <c r="N16" s="71"/>
    </row>
    <row r="17" spans="1:14" x14ac:dyDescent="0.2">
      <c r="A17" s="70"/>
      <c r="B17" s="52"/>
      <c r="C17" s="52"/>
      <c r="D17" s="52"/>
      <c r="E17" s="52"/>
      <c r="F17" s="52"/>
      <c r="G17" s="52"/>
      <c r="H17" s="52"/>
      <c r="I17" s="52"/>
      <c r="J17" s="52"/>
      <c r="K17" s="52"/>
      <c r="L17" s="52"/>
      <c r="M17" s="52"/>
      <c r="N17" s="71"/>
    </row>
    <row r="18" spans="1:14" x14ac:dyDescent="0.2">
      <c r="A18" s="70"/>
      <c r="B18" s="52"/>
      <c r="C18" s="52"/>
      <c r="D18" s="52"/>
      <c r="E18" s="52"/>
      <c r="F18" s="52"/>
      <c r="G18" s="52"/>
      <c r="H18" s="52"/>
      <c r="I18" s="52"/>
      <c r="J18" s="52"/>
      <c r="K18" s="52"/>
      <c r="L18" s="52"/>
      <c r="M18" s="52"/>
      <c r="N18" s="71"/>
    </row>
    <row r="19" spans="1:14" x14ac:dyDescent="0.2">
      <c r="A19" s="70"/>
      <c r="B19" s="52"/>
      <c r="C19" s="52"/>
      <c r="D19" s="52"/>
      <c r="E19" s="52"/>
      <c r="F19" s="52"/>
      <c r="G19" s="52"/>
      <c r="H19" s="52"/>
      <c r="I19" s="52"/>
      <c r="J19" s="52"/>
      <c r="K19" s="52"/>
      <c r="L19" s="52"/>
      <c r="M19" s="52"/>
      <c r="N19" s="71"/>
    </row>
    <row r="20" spans="1:14" x14ac:dyDescent="0.2">
      <c r="A20" s="70"/>
      <c r="B20" s="52"/>
      <c r="C20" s="52"/>
      <c r="D20" s="52"/>
      <c r="E20" s="52"/>
      <c r="F20" s="52"/>
      <c r="G20" s="52"/>
      <c r="H20" s="52"/>
      <c r="I20" s="52"/>
      <c r="J20" s="52"/>
      <c r="K20" s="52"/>
      <c r="L20" s="52"/>
      <c r="M20" s="52"/>
      <c r="N20" s="71"/>
    </row>
    <row r="21" spans="1:14" x14ac:dyDescent="0.2">
      <c r="A21" s="70"/>
      <c r="B21" s="52"/>
      <c r="C21" s="52"/>
      <c r="D21" s="52"/>
      <c r="E21" s="52"/>
      <c r="F21" s="52"/>
      <c r="G21" s="52"/>
      <c r="H21" s="52"/>
      <c r="I21" s="52"/>
      <c r="J21" s="52"/>
      <c r="K21" s="52"/>
      <c r="L21" s="52"/>
      <c r="M21" s="52"/>
      <c r="N21" s="71"/>
    </row>
    <row r="22" spans="1:14" x14ac:dyDescent="0.2">
      <c r="A22" s="70"/>
      <c r="B22" s="52"/>
      <c r="C22" s="52"/>
      <c r="D22" s="52"/>
      <c r="E22" s="52"/>
      <c r="F22" s="52"/>
      <c r="G22" s="52"/>
      <c r="H22" s="52"/>
      <c r="I22" s="52"/>
      <c r="J22" s="52"/>
      <c r="K22" s="52"/>
      <c r="L22" s="52"/>
      <c r="M22" s="52"/>
      <c r="N22" s="71"/>
    </row>
    <row r="23" spans="1:14" x14ac:dyDescent="0.2">
      <c r="A23" s="70"/>
      <c r="B23" s="52"/>
      <c r="C23" s="52"/>
      <c r="D23" s="52"/>
      <c r="E23" s="52"/>
      <c r="F23" s="52"/>
      <c r="G23" s="52"/>
      <c r="H23" s="52"/>
      <c r="I23" s="52"/>
      <c r="J23" s="52"/>
      <c r="K23" s="52"/>
      <c r="L23" s="52"/>
      <c r="M23" s="52"/>
      <c r="N23" s="71"/>
    </row>
    <row r="24" spans="1:14" x14ac:dyDescent="0.2">
      <c r="A24" s="70"/>
      <c r="B24" s="52"/>
      <c r="C24" s="52"/>
      <c r="D24" s="52"/>
      <c r="E24" s="52"/>
      <c r="F24" s="52"/>
      <c r="G24" s="52"/>
      <c r="H24" s="52"/>
      <c r="I24" s="52"/>
      <c r="J24" s="52"/>
      <c r="K24" s="52"/>
      <c r="L24" s="52"/>
      <c r="M24" s="52"/>
      <c r="N24" s="71"/>
    </row>
    <row r="25" spans="1:14" x14ac:dyDescent="0.2">
      <c r="A25" s="70"/>
      <c r="B25" s="52"/>
      <c r="C25" s="52"/>
      <c r="D25" s="52"/>
      <c r="E25" s="52"/>
      <c r="F25" s="52"/>
      <c r="G25" s="52"/>
      <c r="H25" s="52"/>
      <c r="I25" s="52"/>
      <c r="J25" s="52"/>
      <c r="K25" s="52"/>
      <c r="L25" s="52"/>
      <c r="M25" s="52"/>
      <c r="N25" s="71"/>
    </row>
    <row r="26" spans="1:14" x14ac:dyDescent="0.2">
      <c r="A26" s="70"/>
      <c r="B26" s="52"/>
      <c r="C26" s="52"/>
      <c r="D26" s="52"/>
      <c r="E26" s="52"/>
      <c r="F26" s="52"/>
      <c r="G26" s="52"/>
      <c r="H26" s="52"/>
      <c r="I26" s="52"/>
      <c r="J26" s="52"/>
      <c r="K26" s="52"/>
      <c r="L26" s="52"/>
      <c r="M26" s="52"/>
      <c r="N26" s="71"/>
    </row>
    <row r="27" spans="1:14" x14ac:dyDescent="0.2">
      <c r="A27" s="70"/>
      <c r="B27" s="52"/>
      <c r="C27" s="52"/>
      <c r="D27" s="52"/>
      <c r="E27" s="52"/>
      <c r="F27" s="52"/>
      <c r="G27" s="52"/>
      <c r="H27" s="52"/>
      <c r="I27" s="52"/>
      <c r="J27" s="52"/>
      <c r="K27" s="52"/>
      <c r="L27" s="52"/>
      <c r="M27" s="52"/>
      <c r="N27" s="71"/>
    </row>
    <row r="28" spans="1:14" x14ac:dyDescent="0.2">
      <c r="A28" s="70"/>
      <c r="B28" s="52"/>
      <c r="C28" s="52"/>
      <c r="D28" s="52"/>
      <c r="E28" s="52"/>
      <c r="F28" s="52"/>
      <c r="G28" s="52"/>
      <c r="H28" s="52"/>
      <c r="I28" s="52"/>
      <c r="J28" s="52"/>
      <c r="K28" s="52"/>
      <c r="L28" s="52"/>
      <c r="M28" s="52"/>
      <c r="N28" s="71"/>
    </row>
    <row r="29" spans="1:14" x14ac:dyDescent="0.2">
      <c r="A29" s="70"/>
      <c r="B29" s="52"/>
      <c r="C29" s="52"/>
      <c r="D29" s="52"/>
      <c r="E29" s="52"/>
      <c r="F29" s="52"/>
      <c r="G29" s="52"/>
      <c r="H29" s="52"/>
      <c r="I29" s="52"/>
      <c r="J29" s="52"/>
      <c r="K29" s="52"/>
      <c r="L29" s="52"/>
      <c r="M29" s="52"/>
      <c r="N29" s="71"/>
    </row>
    <row r="30" spans="1:14" x14ac:dyDescent="0.2">
      <c r="A30" s="70"/>
      <c r="B30" s="52"/>
      <c r="C30" s="52"/>
      <c r="D30" s="52"/>
      <c r="E30" s="52"/>
      <c r="F30" s="52"/>
      <c r="G30" s="52"/>
      <c r="H30" s="52"/>
      <c r="I30" s="52"/>
      <c r="J30" s="52"/>
      <c r="K30" s="52"/>
      <c r="L30" s="52"/>
      <c r="M30" s="52"/>
      <c r="N30" s="71"/>
    </row>
    <row r="31" spans="1:14" x14ac:dyDescent="0.2">
      <c r="A31" s="70"/>
      <c r="B31" s="52"/>
      <c r="C31" s="52"/>
      <c r="D31" s="52"/>
      <c r="E31" s="52"/>
      <c r="F31" s="52"/>
      <c r="G31" s="52"/>
      <c r="H31" s="52"/>
      <c r="I31" s="52"/>
      <c r="J31" s="52"/>
      <c r="K31" s="52"/>
      <c r="L31" s="52"/>
      <c r="M31" s="52"/>
      <c r="N31" s="71"/>
    </row>
    <row r="32" spans="1:14" x14ac:dyDescent="0.2">
      <c r="A32" s="70"/>
      <c r="B32" s="52"/>
      <c r="C32" s="52"/>
      <c r="D32" s="52"/>
      <c r="E32" s="52"/>
      <c r="F32" s="52"/>
      <c r="G32" s="52"/>
      <c r="H32" s="52"/>
      <c r="I32" s="52"/>
      <c r="J32" s="52"/>
      <c r="K32" s="52"/>
      <c r="L32" s="52"/>
      <c r="M32" s="52"/>
      <c r="N32" s="71"/>
    </row>
    <row r="33" spans="1:14" x14ac:dyDescent="0.2">
      <c r="A33" s="70"/>
      <c r="B33" s="52"/>
      <c r="C33" s="52"/>
      <c r="D33" s="52"/>
      <c r="E33" s="52"/>
      <c r="F33" s="52"/>
      <c r="G33" s="52"/>
      <c r="H33" s="52"/>
      <c r="I33" s="52"/>
      <c r="J33" s="52"/>
      <c r="K33" s="52"/>
      <c r="L33" s="52"/>
      <c r="M33" s="52"/>
      <c r="N33" s="71"/>
    </row>
    <row r="34" spans="1:14" x14ac:dyDescent="0.2">
      <c r="A34" s="70"/>
      <c r="B34" s="52"/>
      <c r="C34" s="52"/>
      <c r="D34" s="52"/>
      <c r="E34" s="52"/>
      <c r="F34" s="52"/>
      <c r="G34" s="52"/>
      <c r="H34" s="52"/>
      <c r="I34" s="52"/>
      <c r="J34" s="52"/>
      <c r="K34" s="52"/>
      <c r="L34" s="52"/>
      <c r="M34" s="52"/>
      <c r="N34" s="71"/>
    </row>
    <row r="35" spans="1:14" x14ac:dyDescent="0.2">
      <c r="A35" s="70"/>
      <c r="B35" s="52"/>
      <c r="C35" s="52"/>
      <c r="D35" s="52"/>
      <c r="E35" s="52"/>
      <c r="F35" s="52"/>
      <c r="G35" s="52"/>
      <c r="H35" s="52"/>
      <c r="I35" s="52"/>
      <c r="J35" s="52"/>
      <c r="K35" s="52"/>
      <c r="L35" s="52"/>
      <c r="M35" s="52"/>
      <c r="N35" s="71"/>
    </row>
    <row r="36" spans="1:14" x14ac:dyDescent="0.2">
      <c r="A36" s="70"/>
      <c r="B36" s="52"/>
      <c r="C36" s="52"/>
      <c r="D36" s="52"/>
      <c r="E36" s="52"/>
      <c r="F36" s="52"/>
      <c r="G36" s="52"/>
      <c r="H36" s="52"/>
      <c r="I36" s="52"/>
      <c r="J36" s="52"/>
      <c r="K36" s="52"/>
      <c r="L36" s="52"/>
      <c r="M36" s="52"/>
      <c r="N36" s="71"/>
    </row>
    <row r="37" spans="1:14" x14ac:dyDescent="0.2">
      <c r="A37" s="70"/>
      <c r="B37" s="52"/>
      <c r="C37" s="52"/>
      <c r="D37" s="52"/>
      <c r="E37" s="52"/>
      <c r="F37" s="52"/>
      <c r="G37" s="52"/>
      <c r="H37" s="52"/>
      <c r="I37" s="52"/>
      <c r="J37" s="52"/>
      <c r="K37" s="52"/>
      <c r="L37" s="52"/>
      <c r="M37" s="52"/>
      <c r="N37" s="71"/>
    </row>
    <row r="38" spans="1:14" x14ac:dyDescent="0.2">
      <c r="A38" s="70"/>
      <c r="B38" s="52"/>
      <c r="C38" s="52"/>
      <c r="D38" s="52"/>
      <c r="E38" s="52"/>
      <c r="F38" s="52"/>
      <c r="G38" s="52"/>
      <c r="H38" s="52"/>
      <c r="I38" s="52"/>
      <c r="J38" s="52"/>
      <c r="K38" s="52"/>
      <c r="L38" s="52"/>
      <c r="M38" s="52"/>
      <c r="N38" s="71"/>
    </row>
    <row r="39" spans="1:14" x14ac:dyDescent="0.2">
      <c r="A39" s="70"/>
      <c r="B39" s="52"/>
      <c r="C39" s="52"/>
      <c r="D39" s="52"/>
      <c r="E39" s="52"/>
      <c r="F39" s="52"/>
      <c r="G39" s="52"/>
      <c r="H39" s="52"/>
      <c r="I39" s="52"/>
      <c r="J39" s="52"/>
      <c r="K39" s="52"/>
      <c r="L39" s="52"/>
      <c r="M39" s="52"/>
      <c r="N39" s="71"/>
    </row>
    <row r="40" spans="1:14" ht="13.5" thickBot="1" x14ac:dyDescent="0.25">
      <c r="A40" s="82"/>
      <c r="B40" s="83"/>
      <c r="C40" s="83"/>
      <c r="D40" s="83"/>
      <c r="E40" s="83"/>
      <c r="F40" s="83"/>
      <c r="G40" s="83"/>
      <c r="H40" s="83"/>
      <c r="I40" s="83"/>
      <c r="J40" s="83"/>
      <c r="K40" s="83"/>
      <c r="L40" s="83"/>
      <c r="M40" s="83"/>
      <c r="N40" s="84"/>
    </row>
    <row r="42" spans="1:14" x14ac:dyDescent="0.2">
      <c r="M42" s="208"/>
    </row>
  </sheetData>
  <mergeCells count="7">
    <mergeCell ref="B6:N6"/>
    <mergeCell ref="B7:N7"/>
    <mergeCell ref="A1:N1"/>
    <mergeCell ref="B2:N2"/>
    <mergeCell ref="B3:N3"/>
    <mergeCell ref="B4:N4"/>
    <mergeCell ref="B5:N5"/>
  </mergeCells>
  <conditionalFormatting sqref="K9:K1048576">
    <cfRule type="expression" dxfId="11" priority="1">
      <formula>AND(K9&lt;_Today,K9&gt;0)</formula>
    </cfRule>
  </conditionalFormatting>
  <dataValidations count="1">
    <dataValidation type="date" allowBlank="1" showInputMessage="1" showErrorMessage="1" sqref="A1:N1 G9:G1048576 I9:I1048576 K9:K1048576">
      <formula1>32874</formula1>
      <formula2>54789</formula2>
    </dataValidation>
  </dataValidations>
  <pageMargins left="0.25" right="0.25" top="0.75" bottom="0.75" header="0.3" footer="0.3"/>
  <pageSetup paperSize="8" scale="71" orientation="landscape" r:id="rId1"/>
  <ignoredErrors>
    <ignoredError sqref="A3:A7"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O31"/>
  <sheetViews>
    <sheetView workbookViewId="0">
      <selection sqref="A1:N1"/>
    </sheetView>
  </sheetViews>
  <sheetFormatPr defaultRowHeight="12.75" x14ac:dyDescent="0.2"/>
  <cols>
    <col min="1" max="1" width="12.5703125" style="1" customWidth="1"/>
    <col min="2" max="2" width="25.85546875" style="1" customWidth="1"/>
    <col min="3" max="3" width="17" style="1" customWidth="1"/>
    <col min="4" max="4" width="12.28515625" style="1" customWidth="1"/>
    <col min="5" max="7" width="14.42578125" style="1" customWidth="1"/>
    <col min="8" max="8" width="16.42578125" style="1" customWidth="1"/>
    <col min="9" max="9" width="14.42578125" style="1" customWidth="1"/>
    <col min="10" max="11" width="16.28515625" style="1" customWidth="1"/>
    <col min="12" max="12" width="16" style="1" customWidth="1"/>
    <col min="13" max="13" width="17.42578125" style="1" customWidth="1"/>
    <col min="14" max="14" width="27.5703125" style="1" customWidth="1"/>
    <col min="15" max="15" width="7.42578125" style="1" customWidth="1"/>
    <col min="16" max="16" width="7.7109375" style="1" customWidth="1"/>
    <col min="17" max="16384" width="9.140625" style="1"/>
  </cols>
  <sheetData>
    <row r="1" spans="1:15" s="25" customFormat="1" ht="24" thickBot="1" x14ac:dyDescent="0.35">
      <c r="A1" s="420" t="s">
        <v>337</v>
      </c>
      <c r="B1" s="421"/>
      <c r="C1" s="421"/>
      <c r="D1" s="421"/>
      <c r="E1" s="421"/>
      <c r="F1" s="421"/>
      <c r="G1" s="421"/>
      <c r="H1" s="421"/>
      <c r="I1" s="421"/>
      <c r="J1" s="421"/>
      <c r="K1" s="421"/>
      <c r="L1" s="421"/>
      <c r="M1" s="421"/>
      <c r="N1" s="421"/>
      <c r="O1" s="24"/>
    </row>
    <row r="2" spans="1:15" s="25" customFormat="1" ht="15" customHeight="1" x14ac:dyDescent="0.3">
      <c r="A2" s="166" t="s">
        <v>183</v>
      </c>
      <c r="B2" s="410" t="s">
        <v>200</v>
      </c>
      <c r="C2" s="410"/>
      <c r="D2" s="410"/>
      <c r="E2" s="410"/>
      <c r="F2" s="410"/>
      <c r="G2" s="410"/>
      <c r="H2" s="410"/>
      <c r="I2" s="410"/>
      <c r="J2" s="410"/>
      <c r="K2" s="410"/>
      <c r="L2" s="410"/>
      <c r="M2" s="410"/>
      <c r="N2" s="411"/>
      <c r="O2" s="24"/>
    </row>
    <row r="3" spans="1:15" s="25" customFormat="1" ht="15" customHeight="1" x14ac:dyDescent="0.3">
      <c r="A3" s="115" t="s">
        <v>103</v>
      </c>
      <c r="B3" s="344" t="s">
        <v>415</v>
      </c>
      <c r="C3" s="344"/>
      <c r="D3" s="344"/>
      <c r="E3" s="344"/>
      <c r="F3" s="344"/>
      <c r="G3" s="344"/>
      <c r="H3" s="344"/>
      <c r="I3" s="344"/>
      <c r="J3" s="344"/>
      <c r="K3" s="344"/>
      <c r="L3" s="344"/>
      <c r="M3" s="344"/>
      <c r="N3" s="345"/>
      <c r="O3" s="24"/>
    </row>
    <row r="4" spans="1:15" s="25" customFormat="1" ht="15" customHeight="1" x14ac:dyDescent="0.3">
      <c r="A4" s="115" t="s">
        <v>105</v>
      </c>
      <c r="B4" s="344" t="s">
        <v>275</v>
      </c>
      <c r="C4" s="344"/>
      <c r="D4" s="344"/>
      <c r="E4" s="344"/>
      <c r="F4" s="344"/>
      <c r="G4" s="344"/>
      <c r="H4" s="344"/>
      <c r="I4" s="344"/>
      <c r="J4" s="344"/>
      <c r="K4" s="344"/>
      <c r="L4" s="344"/>
      <c r="M4" s="344"/>
      <c r="N4" s="345"/>
      <c r="O4" s="24"/>
    </row>
    <row r="5" spans="1:15" s="25" customFormat="1" ht="15" customHeight="1" x14ac:dyDescent="0.3">
      <c r="A5" s="115" t="s">
        <v>185</v>
      </c>
      <c r="B5" s="404" t="s">
        <v>455</v>
      </c>
      <c r="C5" s="344"/>
      <c r="D5" s="344"/>
      <c r="E5" s="344"/>
      <c r="F5" s="344"/>
      <c r="G5" s="344"/>
      <c r="H5" s="344"/>
      <c r="I5" s="344"/>
      <c r="J5" s="344"/>
      <c r="K5" s="344"/>
      <c r="L5" s="344"/>
      <c r="M5" s="344"/>
      <c r="N5" s="345"/>
      <c r="O5" s="24"/>
    </row>
    <row r="6" spans="1:15" s="25" customFormat="1" ht="15" customHeight="1" thickBot="1" x14ac:dyDescent="0.35">
      <c r="A6" s="115" t="s">
        <v>186</v>
      </c>
      <c r="B6" s="347" t="s">
        <v>276</v>
      </c>
      <c r="C6" s="347"/>
      <c r="D6" s="347"/>
      <c r="E6" s="347"/>
      <c r="F6" s="344"/>
      <c r="G6" s="344"/>
      <c r="H6" s="344"/>
      <c r="I6" s="344"/>
      <c r="J6" s="344"/>
      <c r="K6" s="344"/>
      <c r="L6" s="344"/>
      <c r="M6" s="344"/>
      <c r="N6" s="345"/>
      <c r="O6" s="24"/>
    </row>
    <row r="7" spans="1:15" s="3" customFormat="1" ht="15.95" customHeight="1" thickBot="1" x14ac:dyDescent="0.25">
      <c r="A7" s="213"/>
      <c r="B7" s="422" t="s">
        <v>31</v>
      </c>
      <c r="C7" s="423"/>
      <c r="D7" s="423"/>
      <c r="E7" s="424"/>
      <c r="F7" s="214"/>
      <c r="G7" s="215"/>
      <c r="H7" s="215"/>
      <c r="I7" s="215"/>
      <c r="J7" s="253"/>
      <c r="K7" s="253"/>
      <c r="L7" s="425" t="s">
        <v>277</v>
      </c>
      <c r="M7" s="426"/>
      <c r="N7" s="213"/>
    </row>
    <row r="8" spans="1:15" s="87" customFormat="1" ht="39" thickBot="1" x14ac:dyDescent="0.25">
      <c r="A8" s="157" t="s">
        <v>406</v>
      </c>
      <c r="B8" s="157" t="s">
        <v>34</v>
      </c>
      <c r="C8" s="157" t="s">
        <v>162</v>
      </c>
      <c r="D8" s="157" t="s">
        <v>159</v>
      </c>
      <c r="E8" s="157" t="s">
        <v>160</v>
      </c>
      <c r="F8" s="157" t="s">
        <v>273</v>
      </c>
      <c r="G8" s="157" t="s">
        <v>258</v>
      </c>
      <c r="H8" s="157" t="s">
        <v>274</v>
      </c>
      <c r="I8" s="254" t="s">
        <v>258</v>
      </c>
      <c r="J8" s="157" t="s">
        <v>404</v>
      </c>
      <c r="K8" s="157" t="s">
        <v>405</v>
      </c>
      <c r="L8" s="157" t="s">
        <v>161</v>
      </c>
      <c r="M8" s="157" t="s">
        <v>89</v>
      </c>
      <c r="N8" s="157" t="s">
        <v>32</v>
      </c>
    </row>
    <row r="9" spans="1:15" s="3" customFormat="1" ht="15.95" customHeight="1" x14ac:dyDescent="0.2">
      <c r="A9" s="230"/>
      <c r="B9" s="27"/>
      <c r="C9" s="27"/>
      <c r="D9" s="27"/>
      <c r="E9" s="27"/>
      <c r="F9" s="27"/>
      <c r="G9" s="27"/>
      <c r="H9" s="27"/>
      <c r="I9" s="27"/>
      <c r="J9" s="236"/>
      <c r="K9" s="236"/>
      <c r="L9" s="50"/>
      <c r="M9" s="50"/>
      <c r="N9" s="28"/>
    </row>
    <row r="10" spans="1:15" s="3" customFormat="1" ht="15.95" customHeight="1" x14ac:dyDescent="0.2">
      <c r="A10" s="8"/>
      <c r="B10" s="9"/>
      <c r="C10" s="9"/>
      <c r="D10" s="9"/>
      <c r="E10" s="9"/>
      <c r="F10" s="9"/>
      <c r="G10" s="9"/>
      <c r="H10" s="9"/>
      <c r="I10" s="9"/>
      <c r="J10" s="9"/>
      <c r="K10" s="9"/>
      <c r="L10" s="22"/>
      <c r="M10" s="22"/>
      <c r="N10" s="10"/>
    </row>
    <row r="11" spans="1:15" s="3" customFormat="1" ht="15.95" customHeight="1" x14ac:dyDescent="0.2">
      <c r="A11" s="8"/>
      <c r="B11" s="9"/>
      <c r="C11" s="9"/>
      <c r="D11" s="9"/>
      <c r="E11" s="9"/>
      <c r="F11" s="9"/>
      <c r="G11" s="9"/>
      <c r="H11" s="9"/>
      <c r="I11" s="9"/>
      <c r="J11" s="9"/>
      <c r="K11" s="9"/>
      <c r="L11" s="22"/>
      <c r="M11" s="22"/>
      <c r="N11" s="10"/>
    </row>
    <row r="12" spans="1:15" s="3" customFormat="1" ht="15.95" customHeight="1" x14ac:dyDescent="0.2">
      <c r="A12" s="8"/>
      <c r="B12" s="9"/>
      <c r="C12" s="9"/>
      <c r="D12" s="9"/>
      <c r="E12" s="9"/>
      <c r="F12" s="9"/>
      <c r="G12" s="9"/>
      <c r="H12" s="9"/>
      <c r="I12" s="9"/>
      <c r="J12" s="9"/>
      <c r="K12" s="9"/>
      <c r="L12" s="22"/>
      <c r="M12" s="22"/>
      <c r="N12" s="10"/>
    </row>
    <row r="13" spans="1:15" s="3" customFormat="1" ht="15.95" customHeight="1" x14ac:dyDescent="0.2">
      <c r="A13" s="11"/>
      <c r="B13" s="9"/>
      <c r="C13" s="9"/>
      <c r="D13" s="9"/>
      <c r="E13" s="9"/>
      <c r="F13" s="9"/>
      <c r="G13" s="9"/>
      <c r="H13" s="9"/>
      <c r="I13" s="9"/>
      <c r="J13" s="9"/>
      <c r="K13" s="9"/>
      <c r="L13" s="22"/>
      <c r="M13" s="22"/>
      <c r="N13" s="10"/>
    </row>
    <row r="14" spans="1:15" s="3" customFormat="1" ht="15.95" customHeight="1" x14ac:dyDescent="0.2">
      <c r="A14" s="8"/>
      <c r="B14" s="9"/>
      <c r="C14" s="9"/>
      <c r="D14" s="9"/>
      <c r="E14" s="9"/>
      <c r="F14" s="9"/>
      <c r="G14" s="9"/>
      <c r="H14" s="9"/>
      <c r="I14" s="9"/>
      <c r="J14" s="9"/>
      <c r="K14" s="9"/>
      <c r="L14" s="22"/>
      <c r="M14" s="22"/>
      <c r="N14" s="10"/>
    </row>
    <row r="15" spans="1:15" s="3" customFormat="1" ht="15.95" customHeight="1" x14ac:dyDescent="0.2">
      <c r="A15" s="8"/>
      <c r="B15" s="9"/>
      <c r="C15" s="9"/>
      <c r="D15" s="9"/>
      <c r="E15" s="9"/>
      <c r="F15" s="9"/>
      <c r="G15" s="9"/>
      <c r="H15" s="9"/>
      <c r="I15" s="9"/>
      <c r="J15" s="9"/>
      <c r="K15" s="9"/>
      <c r="L15" s="22"/>
      <c r="M15" s="22"/>
      <c r="N15" s="10"/>
    </row>
    <row r="16" spans="1:15" s="3" customFormat="1" ht="15.95" customHeight="1" x14ac:dyDescent="0.2">
      <c r="A16" s="8"/>
      <c r="B16" s="9"/>
      <c r="C16" s="9"/>
      <c r="D16" s="9"/>
      <c r="E16" s="9"/>
      <c r="F16" s="9"/>
      <c r="G16" s="9"/>
      <c r="H16" s="9"/>
      <c r="I16" s="9"/>
      <c r="J16" s="9"/>
      <c r="K16" s="9"/>
      <c r="L16" s="22"/>
      <c r="M16" s="22"/>
      <c r="N16" s="10"/>
    </row>
    <row r="17" spans="1:14" s="3" customFormat="1" ht="15.95" customHeight="1" x14ac:dyDescent="0.2">
      <c r="A17" s="8"/>
      <c r="B17" s="9"/>
      <c r="C17" s="9"/>
      <c r="D17" s="9"/>
      <c r="E17" s="9"/>
      <c r="F17" s="9"/>
      <c r="G17" s="9"/>
      <c r="H17" s="9"/>
      <c r="I17" s="9"/>
      <c r="J17" s="9"/>
      <c r="K17" s="9"/>
      <c r="L17" s="22"/>
      <c r="M17" s="22"/>
      <c r="N17" s="10"/>
    </row>
    <row r="18" spans="1:14" s="3" customFormat="1" ht="15.95" customHeight="1" x14ac:dyDescent="0.2">
      <c r="A18" s="8"/>
      <c r="B18" s="9"/>
      <c r="C18" s="9"/>
      <c r="D18" s="9"/>
      <c r="E18" s="9"/>
      <c r="F18" s="9"/>
      <c r="G18" s="9"/>
      <c r="H18" s="9"/>
      <c r="I18" s="9"/>
      <c r="J18" s="9"/>
      <c r="K18" s="9"/>
      <c r="L18" s="22"/>
      <c r="M18" s="22"/>
      <c r="N18" s="10"/>
    </row>
    <row r="19" spans="1:14" s="3" customFormat="1" ht="15.95" customHeight="1" x14ac:dyDescent="0.2">
      <c r="A19" s="8"/>
      <c r="B19" s="9"/>
      <c r="C19" s="9"/>
      <c r="D19" s="9"/>
      <c r="E19" s="9"/>
      <c r="F19" s="9"/>
      <c r="G19" s="9"/>
      <c r="H19" s="9"/>
      <c r="I19" s="9"/>
      <c r="J19" s="9"/>
      <c r="K19" s="9"/>
      <c r="L19" s="22"/>
      <c r="M19" s="22"/>
      <c r="N19" s="10"/>
    </row>
    <row r="20" spans="1:14" s="3" customFormat="1" ht="15.95" customHeight="1" x14ac:dyDescent="0.2">
      <c r="A20" s="8"/>
      <c r="B20" s="9"/>
      <c r="C20" s="9"/>
      <c r="D20" s="9"/>
      <c r="E20" s="9"/>
      <c r="F20" s="9"/>
      <c r="G20" s="9"/>
      <c r="H20" s="9"/>
      <c r="I20" s="9"/>
      <c r="J20" s="9"/>
      <c r="K20" s="9"/>
      <c r="L20" s="22"/>
      <c r="M20" s="22"/>
      <c r="N20" s="10"/>
    </row>
    <row r="21" spans="1:14" s="3" customFormat="1" ht="15.95" customHeight="1" x14ac:dyDescent="0.2">
      <c r="A21" s="8"/>
      <c r="B21" s="9"/>
      <c r="C21" s="9"/>
      <c r="D21" s="9"/>
      <c r="E21" s="9"/>
      <c r="F21" s="9"/>
      <c r="G21" s="9"/>
      <c r="H21" s="9"/>
      <c r="I21" s="9"/>
      <c r="J21" s="9"/>
      <c r="K21" s="9"/>
      <c r="L21" s="22"/>
      <c r="M21" s="22"/>
      <c r="N21" s="10"/>
    </row>
    <row r="22" spans="1:14" s="3" customFormat="1" ht="15.95" customHeight="1" x14ac:dyDescent="0.2">
      <c r="A22" s="8"/>
      <c r="B22" s="9"/>
      <c r="C22" s="9"/>
      <c r="D22" s="9"/>
      <c r="E22" s="9"/>
      <c r="F22" s="9"/>
      <c r="G22" s="9"/>
      <c r="H22" s="9"/>
      <c r="I22" s="9"/>
      <c r="J22" s="9"/>
      <c r="K22" s="9"/>
      <c r="L22" s="22"/>
      <c r="M22" s="22"/>
      <c r="N22" s="10"/>
    </row>
    <row r="23" spans="1:14" s="3" customFormat="1" ht="15.95" customHeight="1" x14ac:dyDescent="0.2">
      <c r="A23" s="8"/>
      <c r="B23" s="9"/>
      <c r="C23" s="9"/>
      <c r="D23" s="9"/>
      <c r="E23" s="9"/>
      <c r="F23" s="9"/>
      <c r="G23" s="9"/>
      <c r="H23" s="9"/>
      <c r="I23" s="9"/>
      <c r="J23" s="9"/>
      <c r="K23" s="9"/>
      <c r="L23" s="22"/>
      <c r="M23" s="22"/>
      <c r="N23" s="10"/>
    </row>
    <row r="24" spans="1:14" s="3" customFormat="1" ht="15.95" customHeight="1" x14ac:dyDescent="0.2">
      <c r="A24" s="8"/>
      <c r="B24" s="9"/>
      <c r="C24" s="9"/>
      <c r="D24" s="9"/>
      <c r="E24" s="9"/>
      <c r="F24" s="9"/>
      <c r="G24" s="9"/>
      <c r="H24" s="9"/>
      <c r="I24" s="9"/>
      <c r="J24" s="9"/>
      <c r="K24" s="9"/>
      <c r="L24" s="22"/>
      <c r="M24" s="22"/>
      <c r="N24" s="10"/>
    </row>
    <row r="25" spans="1:14" s="3" customFormat="1" ht="15.95" customHeight="1" x14ac:dyDescent="0.2">
      <c r="A25" s="8"/>
      <c r="B25" s="9"/>
      <c r="C25" s="9"/>
      <c r="D25" s="9"/>
      <c r="E25" s="9"/>
      <c r="F25" s="9"/>
      <c r="G25" s="9"/>
      <c r="H25" s="9"/>
      <c r="I25" s="9"/>
      <c r="J25" s="9"/>
      <c r="K25" s="9"/>
      <c r="L25" s="22"/>
      <c r="M25" s="22"/>
      <c r="N25" s="10"/>
    </row>
    <row r="26" spans="1:14" s="3" customFormat="1" ht="15.95" customHeight="1" x14ac:dyDescent="0.2">
      <c r="A26" s="8"/>
      <c r="B26" s="9"/>
      <c r="C26" s="9"/>
      <c r="D26" s="9"/>
      <c r="E26" s="9"/>
      <c r="F26" s="9"/>
      <c r="G26" s="9"/>
      <c r="H26" s="9"/>
      <c r="I26" s="9"/>
      <c r="J26" s="9"/>
      <c r="K26" s="9"/>
      <c r="L26" s="22"/>
      <c r="M26" s="22"/>
      <c r="N26" s="10"/>
    </row>
    <row r="27" spans="1:14" s="3" customFormat="1" ht="15.95" customHeight="1" x14ac:dyDescent="0.2">
      <c r="A27" s="8"/>
      <c r="B27" s="9"/>
      <c r="C27" s="9"/>
      <c r="D27" s="9"/>
      <c r="E27" s="9"/>
      <c r="F27" s="9"/>
      <c r="G27" s="9"/>
      <c r="H27" s="9"/>
      <c r="I27" s="9"/>
      <c r="J27" s="9"/>
      <c r="K27" s="9"/>
      <c r="L27" s="22"/>
      <c r="M27" s="22"/>
      <c r="N27" s="10"/>
    </row>
    <row r="28" spans="1:14" s="3" customFormat="1" ht="15.95" customHeight="1" thickBot="1" x14ac:dyDescent="0.25">
      <c r="A28" s="12"/>
      <c r="B28" s="13"/>
      <c r="C28" s="13"/>
      <c r="D28" s="13"/>
      <c r="E28" s="13"/>
      <c r="F28" s="13"/>
      <c r="G28" s="13"/>
      <c r="H28" s="13"/>
      <c r="I28" s="13"/>
      <c r="J28" s="13"/>
      <c r="K28" s="13"/>
      <c r="L28" s="23"/>
      <c r="M28" s="23"/>
      <c r="N28" s="14"/>
    </row>
    <row r="29" spans="1:14" s="3" customFormat="1" ht="0.75" customHeight="1" x14ac:dyDescent="0.2">
      <c r="A29" s="1"/>
      <c r="B29" s="1"/>
      <c r="C29" s="1"/>
      <c r="D29" s="1"/>
      <c r="E29" s="1"/>
      <c r="F29" s="1"/>
      <c r="G29" s="1"/>
      <c r="H29" s="1"/>
      <c r="I29" s="1"/>
      <c r="J29" s="1"/>
      <c r="K29" s="1"/>
      <c r="L29" s="1"/>
      <c r="M29" s="1"/>
      <c r="N29" s="1"/>
    </row>
    <row r="31" spans="1:14" x14ac:dyDescent="0.2">
      <c r="B31" s="108" t="s">
        <v>199</v>
      </c>
    </row>
  </sheetData>
  <mergeCells count="8">
    <mergeCell ref="A1:N1"/>
    <mergeCell ref="B6:N6"/>
    <mergeCell ref="B2:N2"/>
    <mergeCell ref="B7:E7"/>
    <mergeCell ref="L7:M7"/>
    <mergeCell ref="B3:N3"/>
    <mergeCell ref="B4:N4"/>
    <mergeCell ref="B5:N5"/>
  </mergeCells>
  <phoneticPr fontId="4" type="noConversion"/>
  <conditionalFormatting sqref="J1:J1048576">
    <cfRule type="expression" dxfId="10" priority="2">
      <formula>OR(AND($A1&gt;0,J1="",$K1=""),AND(J1&gt;0,J1&lt;_Today,$K1=""))</formula>
    </cfRule>
  </conditionalFormatting>
  <conditionalFormatting sqref="B3">
    <cfRule type="expression" dxfId="9" priority="1">
      <formula>COUNTIFS($J:$J,"&lt;"&amp;_Today,$J:$J,"&gt;"&amp;0,$K:$K,"")&gt;0</formula>
    </cfRule>
  </conditionalFormatting>
  <dataValidations count="1">
    <dataValidation type="date" allowBlank="1" showInputMessage="1" showErrorMessage="1" sqref="J9:K9 A9:A1048576 J10:K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&amp;RC.1</oddFooter>
  </headerFooter>
  <ignoredErrors>
    <ignoredError sqref="A3:A6"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S57"/>
  <sheetViews>
    <sheetView workbookViewId="0">
      <selection activeCell="N9" sqref="N9"/>
    </sheetView>
  </sheetViews>
  <sheetFormatPr defaultRowHeight="12.75" x14ac:dyDescent="0.2"/>
  <cols>
    <col min="1" max="1" width="7.85546875" style="2" customWidth="1"/>
    <col min="2" max="2" width="11" style="1" customWidth="1"/>
    <col min="3" max="3" width="13.7109375" style="1" customWidth="1"/>
    <col min="4" max="5" width="10.140625" style="1" customWidth="1"/>
    <col min="6" max="6" width="10.85546875" style="1" customWidth="1"/>
    <col min="7" max="7" width="12.85546875" style="1" customWidth="1"/>
    <col min="8" max="8" width="9.140625" style="1" customWidth="1"/>
    <col min="9" max="9" width="9.42578125" style="1" customWidth="1"/>
    <col min="10" max="10" width="25.5703125" style="1" customWidth="1"/>
    <col min="11" max="11" width="10.85546875" style="1" customWidth="1"/>
    <col min="12" max="12" width="20.140625" style="1" customWidth="1"/>
    <col min="13" max="13" width="12" style="1" customWidth="1"/>
    <col min="14" max="15" width="12" style="309" customWidth="1"/>
    <col min="16" max="18" width="10.7109375" style="1" customWidth="1"/>
    <col min="19" max="19" width="37.42578125" style="1" customWidth="1"/>
    <col min="20" max="16384" width="9.140625" style="1"/>
  </cols>
  <sheetData>
    <row r="1" spans="1:19" ht="24" thickBot="1" x14ac:dyDescent="0.25">
      <c r="A1" s="420" t="s">
        <v>71</v>
      </c>
      <c r="B1" s="421"/>
      <c r="C1" s="421"/>
      <c r="D1" s="421"/>
      <c r="E1" s="421"/>
      <c r="F1" s="421"/>
      <c r="G1" s="421"/>
      <c r="H1" s="421"/>
      <c r="I1" s="421"/>
      <c r="J1" s="421"/>
      <c r="K1" s="421"/>
      <c r="L1" s="421"/>
      <c r="M1" s="421"/>
      <c r="N1" s="421"/>
      <c r="O1" s="421"/>
      <c r="P1" s="421"/>
      <c r="Q1" s="421"/>
      <c r="R1" s="421"/>
      <c r="S1" s="429"/>
    </row>
    <row r="2" spans="1:19" s="35" customFormat="1" ht="15" customHeight="1" x14ac:dyDescent="0.2">
      <c r="A2" s="121" t="s">
        <v>183</v>
      </c>
      <c r="B2" s="430" t="s">
        <v>108</v>
      </c>
      <c r="C2" s="430"/>
      <c r="D2" s="430"/>
      <c r="E2" s="430"/>
      <c r="F2" s="430"/>
      <c r="G2" s="430"/>
      <c r="H2" s="430"/>
      <c r="I2" s="430"/>
      <c r="J2" s="430"/>
      <c r="K2" s="430"/>
      <c r="L2" s="430"/>
      <c r="M2" s="430"/>
      <c r="N2" s="430"/>
      <c r="O2" s="430"/>
      <c r="P2" s="430"/>
      <c r="Q2" s="430"/>
      <c r="R2" s="430"/>
      <c r="S2" s="431"/>
    </row>
    <row r="3" spans="1:19" s="35" customFormat="1" ht="15" customHeight="1" x14ac:dyDescent="0.2">
      <c r="A3" s="133" t="s">
        <v>103</v>
      </c>
      <c r="B3" s="432" t="s">
        <v>109</v>
      </c>
      <c r="C3" s="432"/>
      <c r="D3" s="432"/>
      <c r="E3" s="432"/>
      <c r="F3" s="432"/>
      <c r="G3" s="432"/>
      <c r="H3" s="432"/>
      <c r="I3" s="432"/>
      <c r="J3" s="432"/>
      <c r="K3" s="432"/>
      <c r="L3" s="432"/>
      <c r="M3" s="432"/>
      <c r="N3" s="432"/>
      <c r="O3" s="432"/>
      <c r="P3" s="432"/>
      <c r="Q3" s="432"/>
      <c r="R3" s="432"/>
      <c r="S3" s="397"/>
    </row>
    <row r="4" spans="1:19" s="35" customFormat="1" ht="15" customHeight="1" x14ac:dyDescent="0.2">
      <c r="A4" s="133" t="s">
        <v>105</v>
      </c>
      <c r="B4" s="432" t="s">
        <v>179</v>
      </c>
      <c r="C4" s="432"/>
      <c r="D4" s="432"/>
      <c r="E4" s="432"/>
      <c r="F4" s="432"/>
      <c r="G4" s="432"/>
      <c r="H4" s="432"/>
      <c r="I4" s="432"/>
      <c r="J4" s="432"/>
      <c r="K4" s="432"/>
      <c r="L4" s="432"/>
      <c r="M4" s="432"/>
      <c r="N4" s="432"/>
      <c r="O4" s="432"/>
      <c r="P4" s="432"/>
      <c r="Q4" s="432"/>
      <c r="R4" s="432"/>
      <c r="S4" s="397"/>
    </row>
    <row r="5" spans="1:19" s="35" customFormat="1" ht="15" customHeight="1" thickBot="1" x14ac:dyDescent="0.25">
      <c r="A5" s="134" t="s">
        <v>185</v>
      </c>
      <c r="B5" s="433" t="s">
        <v>206</v>
      </c>
      <c r="C5" s="433"/>
      <c r="D5" s="433"/>
      <c r="E5" s="433"/>
      <c r="F5" s="433"/>
      <c r="G5" s="433"/>
      <c r="H5" s="433"/>
      <c r="I5" s="433"/>
      <c r="J5" s="433"/>
      <c r="K5" s="433"/>
      <c r="L5" s="433"/>
      <c r="M5" s="433"/>
      <c r="N5" s="433"/>
      <c r="O5" s="433"/>
      <c r="P5" s="433"/>
      <c r="Q5" s="433"/>
      <c r="R5" s="433"/>
      <c r="S5" s="434"/>
    </row>
    <row r="6" spans="1:19" s="3" customFormat="1" ht="15.95" customHeight="1" thickBot="1" x14ac:dyDescent="0.25">
      <c r="A6" s="428" t="s">
        <v>67</v>
      </c>
      <c r="B6" s="428"/>
      <c r="C6" s="428"/>
      <c r="D6" s="428"/>
      <c r="E6" s="428"/>
      <c r="F6" s="428"/>
      <c r="G6" s="428"/>
      <c r="H6" s="428" t="s">
        <v>68</v>
      </c>
      <c r="I6" s="428"/>
      <c r="J6" s="428"/>
      <c r="K6" s="428"/>
      <c r="L6" s="428"/>
      <c r="M6" s="428"/>
      <c r="N6" s="428"/>
      <c r="O6" s="428"/>
      <c r="P6" s="428"/>
      <c r="Q6" s="427" t="s">
        <v>69</v>
      </c>
      <c r="R6" s="428"/>
      <c r="S6" s="428"/>
    </row>
    <row r="7" spans="1:19" s="33" customFormat="1" ht="54.75" customHeight="1" thickBot="1" x14ac:dyDescent="0.25">
      <c r="A7" s="39" t="s">
        <v>65</v>
      </c>
      <c r="B7" s="39" t="s">
        <v>66</v>
      </c>
      <c r="C7" s="39" t="s">
        <v>278</v>
      </c>
      <c r="D7" s="75" t="s">
        <v>190</v>
      </c>
      <c r="E7" s="75" t="s">
        <v>280</v>
      </c>
      <c r="F7" s="39" t="s">
        <v>64</v>
      </c>
      <c r="G7" s="75" t="s">
        <v>279</v>
      </c>
      <c r="H7" s="39" t="s">
        <v>177</v>
      </c>
      <c r="I7" s="75" t="s">
        <v>190</v>
      </c>
      <c r="J7" s="39" t="s">
        <v>34</v>
      </c>
      <c r="K7" s="75" t="s">
        <v>280</v>
      </c>
      <c r="L7" s="39" t="s">
        <v>163</v>
      </c>
      <c r="M7" s="39" t="s">
        <v>72</v>
      </c>
      <c r="N7" s="304" t="s">
        <v>281</v>
      </c>
      <c r="O7" s="304" t="s">
        <v>282</v>
      </c>
      <c r="P7" s="39" t="s">
        <v>70</v>
      </c>
      <c r="Q7" s="75" t="s">
        <v>286</v>
      </c>
      <c r="R7" s="172" t="s">
        <v>283</v>
      </c>
      <c r="S7" s="39" t="s">
        <v>54</v>
      </c>
    </row>
    <row r="8" spans="1:19" s="3" customFormat="1" ht="15.95" customHeight="1" x14ac:dyDescent="0.2">
      <c r="A8" s="38">
        <v>1</v>
      </c>
      <c r="B8" s="40"/>
      <c r="C8" s="6"/>
      <c r="D8" s="6"/>
      <c r="E8" s="6"/>
      <c r="F8" s="6"/>
      <c r="G8" s="7"/>
      <c r="H8" s="5"/>
      <c r="I8" s="6"/>
      <c r="J8" s="6"/>
      <c r="K8" s="6"/>
      <c r="L8" s="6"/>
      <c r="M8" s="116"/>
      <c r="N8" s="305"/>
      <c r="O8" s="305"/>
      <c r="P8" s="7"/>
      <c r="Q8" s="118"/>
      <c r="R8" s="167"/>
      <c r="S8" s="7"/>
    </row>
    <row r="9" spans="1:19" s="3" customFormat="1" ht="15.95" customHeight="1" x14ac:dyDescent="0.2">
      <c r="A9" s="34">
        <v>2</v>
      </c>
      <c r="B9" s="29"/>
      <c r="C9" s="9"/>
      <c r="D9" s="9"/>
      <c r="E9" s="9"/>
      <c r="F9" s="9"/>
      <c r="G9" s="10"/>
      <c r="H9" s="8"/>
      <c r="I9" s="9"/>
      <c r="J9" s="9"/>
      <c r="K9" s="9"/>
      <c r="L9" s="9"/>
      <c r="M9" s="117"/>
      <c r="N9" s="306"/>
      <c r="O9" s="306"/>
      <c r="P9" s="10"/>
      <c r="Q9" s="173"/>
      <c r="R9" s="168"/>
      <c r="S9" s="10"/>
    </row>
    <row r="10" spans="1:19" s="3" customFormat="1" ht="15.95" customHeight="1" x14ac:dyDescent="0.2">
      <c r="A10" s="34">
        <v>3</v>
      </c>
      <c r="B10" s="29"/>
      <c r="C10" s="9"/>
      <c r="D10" s="9"/>
      <c r="E10" s="9"/>
      <c r="F10" s="9"/>
      <c r="G10" s="10"/>
      <c r="H10" s="8"/>
      <c r="I10" s="9"/>
      <c r="J10" s="9"/>
      <c r="K10" s="9"/>
      <c r="L10" s="175"/>
      <c r="M10" s="9"/>
      <c r="N10" s="306"/>
      <c r="O10" s="306"/>
      <c r="P10" s="10"/>
      <c r="Q10" s="176"/>
      <c r="R10" s="168"/>
      <c r="S10" s="10"/>
    </row>
    <row r="11" spans="1:19" s="3" customFormat="1" ht="15.95" customHeight="1" x14ac:dyDescent="0.2">
      <c r="A11" s="34">
        <v>4</v>
      </c>
      <c r="B11" s="29"/>
      <c r="C11" s="9"/>
      <c r="D11" s="9"/>
      <c r="E11" s="9"/>
      <c r="F11" s="9"/>
      <c r="G11" s="10"/>
      <c r="H11" s="8"/>
      <c r="I11" s="9"/>
      <c r="J11" s="9"/>
      <c r="K11" s="9"/>
      <c r="L11" s="9"/>
      <c r="M11" s="9"/>
      <c r="N11" s="306"/>
      <c r="O11" s="306"/>
      <c r="P11" s="10"/>
      <c r="Q11" s="173"/>
      <c r="R11" s="168"/>
      <c r="S11" s="10"/>
    </row>
    <row r="12" spans="1:19" s="3" customFormat="1" ht="15.95" customHeight="1" x14ac:dyDescent="0.2">
      <c r="A12" s="34">
        <v>5</v>
      </c>
      <c r="B12" s="29"/>
      <c r="C12" s="9"/>
      <c r="D12" s="9"/>
      <c r="E12" s="9"/>
      <c r="F12" s="9"/>
      <c r="G12" s="10"/>
      <c r="H12" s="8"/>
      <c r="I12" s="9"/>
      <c r="J12" s="9"/>
      <c r="K12" s="9"/>
      <c r="L12" s="9"/>
      <c r="M12" s="9"/>
      <c r="N12" s="306"/>
      <c r="O12" s="306"/>
      <c r="P12" s="10"/>
      <c r="Q12" s="173"/>
      <c r="R12" s="168"/>
      <c r="S12" s="10"/>
    </row>
    <row r="13" spans="1:19" s="3" customFormat="1" ht="15.95" customHeight="1" x14ac:dyDescent="0.2">
      <c r="A13" s="34">
        <v>6</v>
      </c>
      <c r="B13" s="29"/>
      <c r="C13" s="9"/>
      <c r="D13" s="9"/>
      <c r="E13" s="9"/>
      <c r="F13" s="9"/>
      <c r="G13" s="10"/>
      <c r="H13" s="8"/>
      <c r="I13" s="9"/>
      <c r="J13" s="9"/>
      <c r="K13" s="9"/>
      <c r="L13" s="9"/>
      <c r="M13" s="9"/>
      <c r="N13" s="306"/>
      <c r="O13" s="306"/>
      <c r="P13" s="10"/>
      <c r="Q13" s="173"/>
      <c r="R13" s="168"/>
      <c r="S13" s="10"/>
    </row>
    <row r="14" spans="1:19" s="3" customFormat="1" ht="15.95" customHeight="1" x14ac:dyDescent="0.2">
      <c r="A14" s="34">
        <v>7</v>
      </c>
      <c r="B14" s="29"/>
      <c r="C14" s="9"/>
      <c r="D14" s="9"/>
      <c r="E14" s="9"/>
      <c r="F14" s="9"/>
      <c r="G14" s="10"/>
      <c r="H14" s="8"/>
      <c r="I14" s="9"/>
      <c r="J14" s="9"/>
      <c r="K14" s="9"/>
      <c r="L14" s="9"/>
      <c r="M14" s="9"/>
      <c r="N14" s="306"/>
      <c r="O14" s="306"/>
      <c r="P14" s="10"/>
      <c r="Q14" s="173"/>
      <c r="R14" s="168"/>
      <c r="S14" s="10"/>
    </row>
    <row r="15" spans="1:19" s="3" customFormat="1" ht="15.95" customHeight="1" x14ac:dyDescent="0.2">
      <c r="A15" s="34">
        <v>8</v>
      </c>
      <c r="B15" s="29"/>
      <c r="C15" s="9"/>
      <c r="D15" s="9"/>
      <c r="E15" s="9"/>
      <c r="F15" s="9"/>
      <c r="G15" s="10"/>
      <c r="H15" s="8"/>
      <c r="I15" s="9"/>
      <c r="J15" s="9"/>
      <c r="K15" s="9"/>
      <c r="L15" s="9"/>
      <c r="M15" s="9"/>
      <c r="N15" s="306"/>
      <c r="O15" s="306"/>
      <c r="P15" s="10"/>
      <c r="Q15" s="173"/>
      <c r="R15" s="168"/>
      <c r="S15" s="10"/>
    </row>
    <row r="16" spans="1:19" s="3" customFormat="1" ht="15.95" customHeight="1" x14ac:dyDescent="0.2">
      <c r="A16" s="34">
        <v>9</v>
      </c>
      <c r="B16" s="29"/>
      <c r="C16" s="9"/>
      <c r="D16" s="9"/>
      <c r="E16" s="9"/>
      <c r="F16" s="9"/>
      <c r="G16" s="10"/>
      <c r="H16" s="8"/>
      <c r="I16" s="9"/>
      <c r="J16" s="9"/>
      <c r="K16" s="9"/>
      <c r="L16" s="9"/>
      <c r="M16" s="9"/>
      <c r="N16" s="306"/>
      <c r="O16" s="306"/>
      <c r="P16" s="10"/>
      <c r="Q16" s="173"/>
      <c r="R16" s="168"/>
      <c r="S16" s="10"/>
    </row>
    <row r="17" spans="1:19" s="3" customFormat="1" ht="15.95" customHeight="1" x14ac:dyDescent="0.2">
      <c r="A17" s="34">
        <v>10</v>
      </c>
      <c r="B17" s="29"/>
      <c r="C17" s="9"/>
      <c r="D17" s="9"/>
      <c r="E17" s="9"/>
      <c r="F17" s="9"/>
      <c r="G17" s="10"/>
      <c r="H17" s="8"/>
      <c r="I17" s="9"/>
      <c r="J17" s="9"/>
      <c r="K17" s="9"/>
      <c r="L17" s="9"/>
      <c r="M17" s="9"/>
      <c r="N17" s="306"/>
      <c r="O17" s="306"/>
      <c r="P17" s="10"/>
      <c r="Q17" s="173"/>
      <c r="R17" s="168"/>
      <c r="S17" s="10"/>
    </row>
    <row r="18" spans="1:19" s="3" customFormat="1" ht="15.95" customHeight="1" x14ac:dyDescent="0.2">
      <c r="A18" s="34">
        <v>11</v>
      </c>
      <c r="B18" s="29"/>
      <c r="C18" s="9"/>
      <c r="D18" s="9"/>
      <c r="E18" s="9"/>
      <c r="F18" s="9"/>
      <c r="G18" s="10"/>
      <c r="H18" s="8"/>
      <c r="I18" s="9"/>
      <c r="J18" s="9"/>
      <c r="K18" s="9"/>
      <c r="L18" s="9"/>
      <c r="M18" s="9"/>
      <c r="N18" s="306"/>
      <c r="O18" s="306"/>
      <c r="P18" s="10"/>
      <c r="Q18" s="173"/>
      <c r="R18" s="168"/>
      <c r="S18" s="10"/>
    </row>
    <row r="19" spans="1:19" s="3" customFormat="1" ht="15.95" customHeight="1" x14ac:dyDescent="0.2">
      <c r="A19" s="34">
        <v>12</v>
      </c>
      <c r="B19" s="29"/>
      <c r="C19" s="9"/>
      <c r="D19" s="9"/>
      <c r="E19" s="9"/>
      <c r="F19" s="9"/>
      <c r="G19" s="10"/>
      <c r="H19" s="8"/>
      <c r="I19" s="9"/>
      <c r="J19" s="9"/>
      <c r="K19" s="9"/>
      <c r="L19" s="9"/>
      <c r="M19" s="9"/>
      <c r="N19" s="306"/>
      <c r="O19" s="306"/>
      <c r="P19" s="10"/>
      <c r="Q19" s="173"/>
      <c r="R19" s="168"/>
      <c r="S19" s="10"/>
    </row>
    <row r="20" spans="1:19" s="3" customFormat="1" ht="15.95" customHeight="1" x14ac:dyDescent="0.2">
      <c r="A20" s="34">
        <v>13</v>
      </c>
      <c r="B20" s="29"/>
      <c r="C20" s="9"/>
      <c r="D20" s="9"/>
      <c r="E20" s="9"/>
      <c r="F20" s="9"/>
      <c r="G20" s="10"/>
      <c r="H20" s="8"/>
      <c r="I20" s="9"/>
      <c r="J20" s="9"/>
      <c r="K20" s="9"/>
      <c r="L20" s="9"/>
      <c r="M20" s="9"/>
      <c r="N20" s="306"/>
      <c r="O20" s="306"/>
      <c r="P20" s="10"/>
      <c r="Q20" s="173"/>
      <c r="R20" s="168"/>
      <c r="S20" s="10"/>
    </row>
    <row r="21" spans="1:19" s="3" customFormat="1" ht="15.95" customHeight="1" x14ac:dyDescent="0.2">
      <c r="A21" s="34">
        <v>14</v>
      </c>
      <c r="B21" s="29"/>
      <c r="C21" s="9"/>
      <c r="D21" s="9"/>
      <c r="E21" s="9"/>
      <c r="F21" s="9"/>
      <c r="G21" s="10"/>
      <c r="H21" s="8"/>
      <c r="I21" s="9"/>
      <c r="J21" s="9"/>
      <c r="K21" s="9"/>
      <c r="L21" s="9"/>
      <c r="M21" s="9"/>
      <c r="N21" s="306"/>
      <c r="O21" s="306"/>
      <c r="P21" s="10"/>
      <c r="Q21" s="173"/>
      <c r="R21" s="168"/>
      <c r="S21" s="10"/>
    </row>
    <row r="22" spans="1:19" s="3" customFormat="1" ht="15.95" customHeight="1" x14ac:dyDescent="0.2">
      <c r="A22" s="34">
        <v>15</v>
      </c>
      <c r="B22" s="29"/>
      <c r="C22" s="9"/>
      <c r="D22" s="9"/>
      <c r="E22" s="9"/>
      <c r="F22" s="9"/>
      <c r="G22" s="10"/>
      <c r="H22" s="8"/>
      <c r="I22" s="9"/>
      <c r="J22" s="9"/>
      <c r="K22" s="9"/>
      <c r="L22" s="9"/>
      <c r="M22" s="9"/>
      <c r="N22" s="306"/>
      <c r="O22" s="306"/>
      <c r="P22" s="10"/>
      <c r="Q22" s="173"/>
      <c r="R22" s="168"/>
      <c r="S22" s="10"/>
    </row>
    <row r="23" spans="1:19" s="3" customFormat="1" ht="15.95" customHeight="1" x14ac:dyDescent="0.2">
      <c r="A23" s="34">
        <v>16</v>
      </c>
      <c r="B23" s="29"/>
      <c r="C23" s="9"/>
      <c r="D23" s="9"/>
      <c r="E23" s="9"/>
      <c r="F23" s="9"/>
      <c r="G23" s="10"/>
      <c r="H23" s="8"/>
      <c r="I23" s="9"/>
      <c r="J23" s="9"/>
      <c r="K23" s="9"/>
      <c r="L23" s="9"/>
      <c r="M23" s="9"/>
      <c r="N23" s="306"/>
      <c r="O23" s="306"/>
      <c r="P23" s="10"/>
      <c r="Q23" s="173"/>
      <c r="R23" s="168"/>
      <c r="S23" s="10"/>
    </row>
    <row r="24" spans="1:19" s="3" customFormat="1" ht="15.95" customHeight="1" x14ac:dyDescent="0.2">
      <c r="A24" s="34">
        <v>17</v>
      </c>
      <c r="B24" s="29"/>
      <c r="C24" s="9"/>
      <c r="D24" s="9"/>
      <c r="E24" s="9"/>
      <c r="F24" s="9"/>
      <c r="G24" s="10"/>
      <c r="H24" s="8"/>
      <c r="I24" s="9"/>
      <c r="J24" s="9"/>
      <c r="K24" s="9"/>
      <c r="L24" s="9"/>
      <c r="M24" s="9"/>
      <c r="N24" s="306"/>
      <c r="O24" s="306"/>
      <c r="P24" s="10"/>
      <c r="Q24" s="173"/>
      <c r="R24" s="168"/>
      <c r="S24" s="10"/>
    </row>
    <row r="25" spans="1:19" s="3" customFormat="1" ht="15.95" customHeight="1" x14ac:dyDescent="0.2">
      <c r="A25" s="34">
        <v>18</v>
      </c>
      <c r="B25" s="29"/>
      <c r="C25" s="9"/>
      <c r="D25" s="9"/>
      <c r="E25" s="9"/>
      <c r="F25" s="9"/>
      <c r="G25" s="10"/>
      <c r="H25" s="8"/>
      <c r="I25" s="9"/>
      <c r="J25" s="9"/>
      <c r="K25" s="9"/>
      <c r="L25" s="9"/>
      <c r="M25" s="9"/>
      <c r="N25" s="306"/>
      <c r="O25" s="306"/>
      <c r="P25" s="10"/>
      <c r="Q25" s="173"/>
      <c r="R25" s="168"/>
      <c r="S25" s="10"/>
    </row>
    <row r="26" spans="1:19" s="3" customFormat="1" ht="15.95" customHeight="1" x14ac:dyDescent="0.2">
      <c r="A26" s="34">
        <v>19</v>
      </c>
      <c r="B26" s="29"/>
      <c r="C26" s="9"/>
      <c r="D26" s="9"/>
      <c r="E26" s="9"/>
      <c r="F26" s="9"/>
      <c r="G26" s="10"/>
      <c r="H26" s="8"/>
      <c r="I26" s="9"/>
      <c r="J26" s="9"/>
      <c r="K26" s="9"/>
      <c r="L26" s="9"/>
      <c r="M26" s="9"/>
      <c r="N26" s="306"/>
      <c r="O26" s="306"/>
      <c r="P26" s="10"/>
      <c r="Q26" s="173"/>
      <c r="R26" s="168"/>
      <c r="S26" s="10"/>
    </row>
    <row r="27" spans="1:19" s="3" customFormat="1" ht="15.95" customHeight="1" x14ac:dyDescent="0.2">
      <c r="A27" s="34">
        <v>20</v>
      </c>
      <c r="B27" s="30"/>
      <c r="C27" s="16"/>
      <c r="D27" s="16"/>
      <c r="E27" s="16"/>
      <c r="F27" s="16"/>
      <c r="G27" s="17"/>
      <c r="H27" s="15"/>
      <c r="I27" s="16"/>
      <c r="J27" s="16"/>
      <c r="K27" s="16"/>
      <c r="L27" s="9"/>
      <c r="M27" s="16"/>
      <c r="N27" s="307"/>
      <c r="O27" s="307"/>
      <c r="P27" s="17"/>
      <c r="Q27" s="173"/>
      <c r="R27" s="170"/>
      <c r="S27" s="17"/>
    </row>
    <row r="28" spans="1:19" s="3" customFormat="1" ht="15.95" customHeight="1" x14ac:dyDescent="0.2">
      <c r="A28" s="34">
        <v>21</v>
      </c>
      <c r="B28" s="30"/>
      <c r="C28" s="16"/>
      <c r="D28" s="16"/>
      <c r="E28" s="16"/>
      <c r="F28" s="16"/>
      <c r="G28" s="17"/>
      <c r="H28" s="15"/>
      <c r="I28" s="16"/>
      <c r="J28" s="16"/>
      <c r="K28" s="16"/>
      <c r="L28" s="9"/>
      <c r="M28" s="16"/>
      <c r="N28" s="307"/>
      <c r="O28" s="307"/>
      <c r="P28" s="17"/>
      <c r="Q28" s="173"/>
      <c r="R28" s="170"/>
      <c r="S28" s="17"/>
    </row>
    <row r="29" spans="1:19" s="3" customFormat="1" ht="15.95" customHeight="1" x14ac:dyDescent="0.2">
      <c r="A29" s="34">
        <v>22</v>
      </c>
      <c r="B29" s="30"/>
      <c r="C29" s="16"/>
      <c r="D29" s="16"/>
      <c r="E29" s="16"/>
      <c r="F29" s="16"/>
      <c r="G29" s="17"/>
      <c r="H29" s="15"/>
      <c r="I29" s="16"/>
      <c r="J29" s="16"/>
      <c r="K29" s="16"/>
      <c r="L29" s="9"/>
      <c r="M29" s="16"/>
      <c r="N29" s="307"/>
      <c r="O29" s="307"/>
      <c r="P29" s="17"/>
      <c r="Q29" s="173"/>
      <c r="R29" s="170"/>
      <c r="S29" s="17"/>
    </row>
    <row r="30" spans="1:19" s="3" customFormat="1" ht="15.95" customHeight="1" x14ac:dyDescent="0.2">
      <c r="A30" s="34">
        <v>23</v>
      </c>
      <c r="B30" s="30"/>
      <c r="C30" s="16"/>
      <c r="D30" s="16"/>
      <c r="E30" s="16"/>
      <c r="F30" s="16"/>
      <c r="G30" s="17"/>
      <c r="H30" s="15"/>
      <c r="I30" s="16"/>
      <c r="J30" s="16"/>
      <c r="K30" s="16"/>
      <c r="L30" s="9"/>
      <c r="M30" s="16"/>
      <c r="N30" s="307"/>
      <c r="O30" s="307"/>
      <c r="P30" s="17"/>
      <c r="Q30" s="173"/>
      <c r="R30" s="170"/>
      <c r="S30" s="17"/>
    </row>
    <row r="31" spans="1:19" s="3" customFormat="1" ht="15.95" customHeight="1" x14ac:dyDescent="0.2">
      <c r="A31" s="34">
        <v>24</v>
      </c>
      <c r="B31" s="30"/>
      <c r="C31" s="16"/>
      <c r="D31" s="16"/>
      <c r="E31" s="16"/>
      <c r="F31" s="16"/>
      <c r="G31" s="17"/>
      <c r="H31" s="15"/>
      <c r="I31" s="16"/>
      <c r="J31" s="16"/>
      <c r="K31" s="16"/>
      <c r="L31" s="9"/>
      <c r="M31" s="16"/>
      <c r="N31" s="307"/>
      <c r="O31" s="307"/>
      <c r="P31" s="17"/>
      <c r="Q31" s="173"/>
      <c r="R31" s="170"/>
      <c r="S31" s="17"/>
    </row>
    <row r="32" spans="1:19" s="3" customFormat="1" ht="15.95" customHeight="1" x14ac:dyDescent="0.2">
      <c r="A32" s="34">
        <v>25</v>
      </c>
      <c r="B32" s="30"/>
      <c r="C32" s="16"/>
      <c r="D32" s="16"/>
      <c r="E32" s="16"/>
      <c r="F32" s="16"/>
      <c r="G32" s="17"/>
      <c r="H32" s="15"/>
      <c r="I32" s="16"/>
      <c r="J32" s="16"/>
      <c r="K32" s="16"/>
      <c r="L32" s="9"/>
      <c r="M32" s="16"/>
      <c r="N32" s="307"/>
      <c r="O32" s="307"/>
      <c r="P32" s="17"/>
      <c r="Q32" s="173"/>
      <c r="R32" s="170"/>
      <c r="S32" s="17"/>
    </row>
    <row r="33" spans="1:19" s="3" customFormat="1" ht="15.95" customHeight="1" x14ac:dyDescent="0.2">
      <c r="A33" s="34">
        <v>26</v>
      </c>
      <c r="B33" s="30"/>
      <c r="C33" s="16"/>
      <c r="D33" s="16"/>
      <c r="E33" s="16"/>
      <c r="F33" s="16"/>
      <c r="G33" s="17"/>
      <c r="H33" s="15"/>
      <c r="I33" s="16"/>
      <c r="J33" s="16"/>
      <c r="K33" s="16"/>
      <c r="L33" s="9"/>
      <c r="M33" s="16"/>
      <c r="N33" s="307"/>
      <c r="O33" s="307"/>
      <c r="P33" s="17"/>
      <c r="Q33" s="173"/>
      <c r="R33" s="170"/>
      <c r="S33" s="17"/>
    </row>
    <row r="34" spans="1:19" s="3" customFormat="1" ht="15.95" customHeight="1" x14ac:dyDescent="0.2">
      <c r="A34" s="34">
        <v>27</v>
      </c>
      <c r="B34" s="30"/>
      <c r="C34" s="16"/>
      <c r="D34" s="16"/>
      <c r="E34" s="16"/>
      <c r="F34" s="16"/>
      <c r="G34" s="17"/>
      <c r="H34" s="15"/>
      <c r="I34" s="16"/>
      <c r="J34" s="16"/>
      <c r="K34" s="16"/>
      <c r="L34" s="9"/>
      <c r="M34" s="16"/>
      <c r="N34" s="307"/>
      <c r="O34" s="307"/>
      <c r="P34" s="17"/>
      <c r="Q34" s="173"/>
      <c r="R34" s="170"/>
      <c r="S34" s="17"/>
    </row>
    <row r="35" spans="1:19" s="3" customFormat="1" ht="15.95" customHeight="1" x14ac:dyDescent="0.2">
      <c r="A35" s="34">
        <v>28</v>
      </c>
      <c r="B35" s="30"/>
      <c r="C35" s="16"/>
      <c r="D35" s="16"/>
      <c r="E35" s="16"/>
      <c r="F35" s="16"/>
      <c r="G35" s="17"/>
      <c r="H35" s="15"/>
      <c r="I35" s="16"/>
      <c r="J35" s="16"/>
      <c r="K35" s="16"/>
      <c r="L35" s="9"/>
      <c r="M35" s="16"/>
      <c r="N35" s="307"/>
      <c r="O35" s="307"/>
      <c r="P35" s="17"/>
      <c r="Q35" s="173"/>
      <c r="R35" s="170"/>
      <c r="S35" s="17"/>
    </row>
    <row r="36" spans="1:19" s="3" customFormat="1" ht="15.95" customHeight="1" x14ac:dyDescent="0.2">
      <c r="A36" s="34">
        <v>29</v>
      </c>
      <c r="B36" s="30"/>
      <c r="C36" s="16"/>
      <c r="D36" s="16"/>
      <c r="E36" s="16"/>
      <c r="F36" s="16"/>
      <c r="G36" s="17"/>
      <c r="H36" s="15"/>
      <c r="I36" s="16"/>
      <c r="J36" s="16"/>
      <c r="K36" s="16"/>
      <c r="L36" s="9"/>
      <c r="M36" s="16"/>
      <c r="N36" s="307"/>
      <c r="O36" s="307"/>
      <c r="P36" s="17"/>
      <c r="Q36" s="173"/>
      <c r="R36" s="170"/>
      <c r="S36" s="17"/>
    </row>
    <row r="37" spans="1:19" s="3" customFormat="1" ht="15.95" customHeight="1" x14ac:dyDescent="0.2">
      <c r="A37" s="34">
        <v>30</v>
      </c>
      <c r="B37" s="30"/>
      <c r="C37" s="16"/>
      <c r="D37" s="16"/>
      <c r="E37" s="16"/>
      <c r="F37" s="16"/>
      <c r="G37" s="17"/>
      <c r="H37" s="15"/>
      <c r="I37" s="16"/>
      <c r="J37" s="16"/>
      <c r="K37" s="16"/>
      <c r="L37" s="9"/>
      <c r="M37" s="16"/>
      <c r="N37" s="307"/>
      <c r="O37" s="307"/>
      <c r="P37" s="17"/>
      <c r="Q37" s="173"/>
      <c r="R37" s="170"/>
      <c r="S37" s="17"/>
    </row>
    <row r="38" spans="1:19" s="3" customFormat="1" ht="15.95" customHeight="1" x14ac:dyDescent="0.2">
      <c r="A38" s="34">
        <v>31</v>
      </c>
      <c r="B38" s="30"/>
      <c r="C38" s="16"/>
      <c r="D38" s="16"/>
      <c r="E38" s="16"/>
      <c r="F38" s="16"/>
      <c r="G38" s="17"/>
      <c r="H38" s="15"/>
      <c r="I38" s="16"/>
      <c r="J38" s="16"/>
      <c r="K38" s="16"/>
      <c r="L38" s="9"/>
      <c r="M38" s="16"/>
      <c r="N38" s="307"/>
      <c r="O38" s="307"/>
      <c r="P38" s="17"/>
      <c r="Q38" s="173"/>
      <c r="R38" s="170"/>
      <c r="S38" s="17"/>
    </row>
    <row r="39" spans="1:19" s="3" customFormat="1" ht="15.95" customHeight="1" x14ac:dyDescent="0.2">
      <c r="A39" s="34">
        <v>32</v>
      </c>
      <c r="B39" s="30"/>
      <c r="C39" s="16"/>
      <c r="D39" s="16"/>
      <c r="E39" s="16"/>
      <c r="F39" s="16"/>
      <c r="G39" s="17"/>
      <c r="H39" s="15"/>
      <c r="I39" s="16"/>
      <c r="J39" s="16"/>
      <c r="K39" s="16"/>
      <c r="L39" s="9"/>
      <c r="M39" s="16"/>
      <c r="N39" s="307"/>
      <c r="O39" s="307"/>
      <c r="P39" s="17"/>
      <c r="Q39" s="173"/>
      <c r="R39" s="170"/>
      <c r="S39" s="17"/>
    </row>
    <row r="40" spans="1:19" s="3" customFormat="1" ht="15.95" customHeight="1" x14ac:dyDescent="0.2">
      <c r="A40" s="34">
        <v>33</v>
      </c>
      <c r="B40" s="30"/>
      <c r="C40" s="16"/>
      <c r="D40" s="16"/>
      <c r="E40" s="16"/>
      <c r="F40" s="16"/>
      <c r="G40" s="17"/>
      <c r="H40" s="15"/>
      <c r="I40" s="16"/>
      <c r="J40" s="16"/>
      <c r="K40" s="16"/>
      <c r="L40" s="9"/>
      <c r="M40" s="16"/>
      <c r="N40" s="307"/>
      <c r="O40" s="307"/>
      <c r="P40" s="17"/>
      <c r="Q40" s="173"/>
      <c r="R40" s="170"/>
      <c r="S40" s="17"/>
    </row>
    <row r="41" spans="1:19" s="3" customFormat="1" ht="15.95" customHeight="1" x14ac:dyDescent="0.2">
      <c r="A41" s="34">
        <v>34</v>
      </c>
      <c r="B41" s="30"/>
      <c r="C41" s="16"/>
      <c r="D41" s="16"/>
      <c r="E41" s="16"/>
      <c r="F41" s="16"/>
      <c r="G41" s="17"/>
      <c r="H41" s="15"/>
      <c r="I41" s="16"/>
      <c r="J41" s="16"/>
      <c r="K41" s="16"/>
      <c r="L41" s="9"/>
      <c r="M41" s="16"/>
      <c r="N41" s="307"/>
      <c r="O41" s="307"/>
      <c r="P41" s="17"/>
      <c r="Q41" s="173"/>
      <c r="R41" s="170"/>
      <c r="S41" s="17"/>
    </row>
    <row r="42" spans="1:19" s="3" customFormat="1" ht="15.95" customHeight="1" x14ac:dyDescent="0.2">
      <c r="A42" s="34">
        <v>35</v>
      </c>
      <c r="B42" s="30"/>
      <c r="C42" s="16"/>
      <c r="D42" s="16"/>
      <c r="E42" s="16"/>
      <c r="F42" s="16"/>
      <c r="G42" s="17"/>
      <c r="H42" s="15"/>
      <c r="I42" s="16"/>
      <c r="J42" s="16"/>
      <c r="K42" s="16"/>
      <c r="L42" s="16"/>
      <c r="M42" s="16"/>
      <c r="N42" s="307"/>
      <c r="O42" s="307"/>
      <c r="P42" s="17"/>
      <c r="Q42" s="173"/>
      <c r="R42" s="170"/>
      <c r="S42" s="17"/>
    </row>
    <row r="43" spans="1:19" s="3" customFormat="1" ht="15.95" customHeight="1" x14ac:dyDescent="0.2">
      <c r="A43" s="34">
        <v>36</v>
      </c>
      <c r="B43" s="30"/>
      <c r="C43" s="16"/>
      <c r="D43" s="16"/>
      <c r="E43" s="16"/>
      <c r="F43" s="16"/>
      <c r="G43" s="17"/>
      <c r="H43" s="15"/>
      <c r="I43" s="16"/>
      <c r="J43" s="16"/>
      <c r="K43" s="16"/>
      <c r="L43" s="16"/>
      <c r="M43" s="16"/>
      <c r="N43" s="307"/>
      <c r="O43" s="307"/>
      <c r="P43" s="17"/>
      <c r="Q43" s="173"/>
      <c r="R43" s="170"/>
      <c r="S43" s="17"/>
    </row>
    <row r="44" spans="1:19" s="3" customFormat="1" ht="15.95" customHeight="1" x14ac:dyDescent="0.2">
      <c r="A44" s="34">
        <v>37</v>
      </c>
      <c r="B44" s="30"/>
      <c r="C44" s="16"/>
      <c r="D44" s="16"/>
      <c r="E44" s="16"/>
      <c r="F44" s="16"/>
      <c r="G44" s="17"/>
      <c r="H44" s="15"/>
      <c r="I44" s="16"/>
      <c r="J44" s="16"/>
      <c r="K44" s="16"/>
      <c r="L44" s="16"/>
      <c r="M44" s="16"/>
      <c r="N44" s="307"/>
      <c r="O44" s="307"/>
      <c r="P44" s="17"/>
      <c r="Q44" s="173"/>
      <c r="R44" s="170"/>
      <c r="S44" s="17"/>
    </row>
    <row r="45" spans="1:19" s="3" customFormat="1" ht="15.95" customHeight="1" x14ac:dyDescent="0.2">
      <c r="A45" s="34">
        <v>38</v>
      </c>
      <c r="B45" s="30"/>
      <c r="C45" s="16"/>
      <c r="D45" s="16"/>
      <c r="E45" s="16"/>
      <c r="F45" s="16"/>
      <c r="G45" s="17"/>
      <c r="H45" s="15"/>
      <c r="I45" s="16"/>
      <c r="J45" s="16"/>
      <c r="K45" s="16"/>
      <c r="L45" s="16"/>
      <c r="M45" s="16"/>
      <c r="N45" s="307"/>
      <c r="O45" s="307"/>
      <c r="P45" s="17"/>
      <c r="Q45" s="173"/>
      <c r="R45" s="170"/>
      <c r="S45" s="17"/>
    </row>
    <row r="46" spans="1:19" s="3" customFormat="1" ht="15.95" customHeight="1" x14ac:dyDescent="0.2">
      <c r="A46" s="34">
        <v>39</v>
      </c>
      <c r="B46" s="30"/>
      <c r="C46" s="16"/>
      <c r="D46" s="16"/>
      <c r="E46" s="16"/>
      <c r="F46" s="16"/>
      <c r="G46" s="17"/>
      <c r="H46" s="15"/>
      <c r="I46" s="16"/>
      <c r="J46" s="16"/>
      <c r="K46" s="16"/>
      <c r="L46" s="16"/>
      <c r="M46" s="16"/>
      <c r="N46" s="307"/>
      <c r="O46" s="307"/>
      <c r="P46" s="17"/>
      <c r="Q46" s="173"/>
      <c r="R46" s="170"/>
      <c r="S46" s="17"/>
    </row>
    <row r="47" spans="1:19" s="3" customFormat="1" ht="15.95" customHeight="1" x14ac:dyDescent="0.2">
      <c r="A47" s="34">
        <v>40</v>
      </c>
      <c r="B47" s="30"/>
      <c r="C47" s="16"/>
      <c r="D47" s="16"/>
      <c r="E47" s="16"/>
      <c r="F47" s="16"/>
      <c r="G47" s="17"/>
      <c r="H47" s="15"/>
      <c r="I47" s="16"/>
      <c r="J47" s="16"/>
      <c r="K47" s="16"/>
      <c r="L47" s="16"/>
      <c r="M47" s="16"/>
      <c r="N47" s="307"/>
      <c r="O47" s="307"/>
      <c r="P47" s="17"/>
      <c r="Q47" s="173"/>
      <c r="R47" s="170"/>
      <c r="S47" s="17"/>
    </row>
    <row r="48" spans="1:19" s="3" customFormat="1" ht="15.95" customHeight="1" x14ac:dyDescent="0.2">
      <c r="A48" s="34">
        <v>41</v>
      </c>
      <c r="B48" s="30"/>
      <c r="C48" s="16"/>
      <c r="D48" s="16"/>
      <c r="E48" s="16"/>
      <c r="F48" s="16"/>
      <c r="G48" s="17"/>
      <c r="H48" s="15"/>
      <c r="I48" s="16"/>
      <c r="J48" s="16"/>
      <c r="K48" s="16"/>
      <c r="L48" s="16"/>
      <c r="M48" s="16"/>
      <c r="N48" s="307"/>
      <c r="O48" s="307"/>
      <c r="P48" s="17"/>
      <c r="Q48" s="173"/>
      <c r="R48" s="170"/>
      <c r="S48" s="17"/>
    </row>
    <row r="49" spans="1:19" s="3" customFormat="1" ht="15.95" customHeight="1" x14ac:dyDescent="0.2">
      <c r="A49" s="34">
        <v>42</v>
      </c>
      <c r="B49" s="30"/>
      <c r="C49" s="16"/>
      <c r="D49" s="16"/>
      <c r="E49" s="16"/>
      <c r="F49" s="16"/>
      <c r="G49" s="17"/>
      <c r="H49" s="15"/>
      <c r="I49" s="16"/>
      <c r="J49" s="16"/>
      <c r="K49" s="16"/>
      <c r="L49" s="16"/>
      <c r="M49" s="16"/>
      <c r="N49" s="307"/>
      <c r="O49" s="307"/>
      <c r="P49" s="17"/>
      <c r="Q49" s="173"/>
      <c r="R49" s="170"/>
      <c r="S49" s="17"/>
    </row>
    <row r="50" spans="1:19" s="3" customFormat="1" ht="15.95" customHeight="1" x14ac:dyDescent="0.2">
      <c r="A50" s="34">
        <v>43</v>
      </c>
      <c r="B50" s="30"/>
      <c r="C50" s="16"/>
      <c r="D50" s="16"/>
      <c r="E50" s="16"/>
      <c r="F50" s="16"/>
      <c r="G50" s="17"/>
      <c r="H50" s="15"/>
      <c r="I50" s="16"/>
      <c r="J50" s="16"/>
      <c r="K50" s="16"/>
      <c r="L50" s="16"/>
      <c r="M50" s="16"/>
      <c r="N50" s="307"/>
      <c r="O50" s="307"/>
      <c r="P50" s="17"/>
      <c r="Q50" s="173"/>
      <c r="R50" s="170"/>
      <c r="S50" s="17"/>
    </row>
    <row r="51" spans="1:19" s="3" customFormat="1" ht="15.95" customHeight="1" x14ac:dyDescent="0.2">
      <c r="A51" s="34">
        <v>44</v>
      </c>
      <c r="B51" s="30"/>
      <c r="C51" s="16"/>
      <c r="D51" s="16"/>
      <c r="E51" s="16"/>
      <c r="F51" s="16"/>
      <c r="G51" s="17"/>
      <c r="H51" s="15"/>
      <c r="I51" s="16"/>
      <c r="J51" s="16"/>
      <c r="K51" s="16"/>
      <c r="L51" s="16"/>
      <c r="M51" s="16"/>
      <c r="N51" s="307"/>
      <c r="O51" s="307"/>
      <c r="P51" s="17"/>
      <c r="Q51" s="173"/>
      <c r="R51" s="170"/>
      <c r="S51" s="17"/>
    </row>
    <row r="52" spans="1:19" s="3" customFormat="1" ht="15.95" customHeight="1" x14ac:dyDescent="0.2">
      <c r="A52" s="34">
        <v>45</v>
      </c>
      <c r="B52" s="30"/>
      <c r="C52" s="16"/>
      <c r="D52" s="16"/>
      <c r="E52" s="16"/>
      <c r="F52" s="16"/>
      <c r="G52" s="17"/>
      <c r="H52" s="15"/>
      <c r="I52" s="16"/>
      <c r="J52" s="16"/>
      <c r="K52" s="16"/>
      <c r="L52" s="16"/>
      <c r="M52" s="16"/>
      <c r="N52" s="307"/>
      <c r="O52" s="307"/>
      <c r="P52" s="17"/>
      <c r="Q52" s="173"/>
      <c r="R52" s="170"/>
      <c r="S52" s="17"/>
    </row>
    <row r="53" spans="1:19" s="3" customFormat="1" ht="15.95" customHeight="1" x14ac:dyDescent="0.2">
      <c r="A53" s="34">
        <v>46</v>
      </c>
      <c r="B53" s="30"/>
      <c r="C53" s="16"/>
      <c r="D53" s="16"/>
      <c r="E53" s="16"/>
      <c r="F53" s="16"/>
      <c r="G53" s="17"/>
      <c r="H53" s="15"/>
      <c r="I53" s="16"/>
      <c r="J53" s="16"/>
      <c r="K53" s="16"/>
      <c r="L53" s="16"/>
      <c r="M53" s="16"/>
      <c r="N53" s="307"/>
      <c r="O53" s="307"/>
      <c r="P53" s="17"/>
      <c r="Q53" s="173"/>
      <c r="R53" s="170"/>
      <c r="S53" s="17"/>
    </row>
    <row r="54" spans="1:19" s="3" customFormat="1" ht="15.95" customHeight="1" x14ac:dyDescent="0.2">
      <c r="A54" s="34">
        <v>47</v>
      </c>
      <c r="B54" s="30"/>
      <c r="C54" s="16"/>
      <c r="D54" s="16"/>
      <c r="E54" s="16"/>
      <c r="F54" s="16"/>
      <c r="G54" s="17"/>
      <c r="H54" s="15"/>
      <c r="I54" s="16"/>
      <c r="J54" s="16"/>
      <c r="K54" s="16"/>
      <c r="L54" s="16"/>
      <c r="M54" s="16"/>
      <c r="N54" s="307"/>
      <c r="O54" s="307"/>
      <c r="P54" s="17"/>
      <c r="Q54" s="173"/>
      <c r="R54" s="170"/>
      <c r="S54" s="17"/>
    </row>
    <row r="55" spans="1:19" s="3" customFormat="1" ht="15.95" customHeight="1" x14ac:dyDescent="0.2">
      <c r="A55" s="34">
        <v>48</v>
      </c>
      <c r="B55" s="30"/>
      <c r="C55" s="16"/>
      <c r="D55" s="16"/>
      <c r="E55" s="16"/>
      <c r="F55" s="16"/>
      <c r="G55" s="17"/>
      <c r="H55" s="15"/>
      <c r="I55" s="16"/>
      <c r="J55" s="16"/>
      <c r="K55" s="16"/>
      <c r="L55" s="16"/>
      <c r="M55" s="16"/>
      <c r="N55" s="307"/>
      <c r="O55" s="307"/>
      <c r="P55" s="17"/>
      <c r="Q55" s="173"/>
      <c r="R55" s="170"/>
      <c r="S55" s="17"/>
    </row>
    <row r="56" spans="1:19" s="3" customFormat="1" ht="15.95" customHeight="1" x14ac:dyDescent="0.2">
      <c r="A56" s="34">
        <v>49</v>
      </c>
      <c r="B56" s="30"/>
      <c r="C56" s="16"/>
      <c r="D56" s="16"/>
      <c r="E56" s="16"/>
      <c r="F56" s="16"/>
      <c r="G56" s="17"/>
      <c r="H56" s="15"/>
      <c r="I56" s="16"/>
      <c r="J56" s="16"/>
      <c r="K56" s="16"/>
      <c r="L56" s="16"/>
      <c r="M56" s="16"/>
      <c r="N56" s="307"/>
      <c r="O56" s="307"/>
      <c r="P56" s="17"/>
      <c r="Q56" s="173"/>
      <c r="R56" s="170"/>
      <c r="S56" s="17"/>
    </row>
    <row r="57" spans="1:19" s="3" customFormat="1" ht="15.95" customHeight="1" thickBot="1" x14ac:dyDescent="0.25">
      <c r="A57" s="255">
        <v>50</v>
      </c>
      <c r="B57" s="31"/>
      <c r="C57" s="13"/>
      <c r="D57" s="13"/>
      <c r="E57" s="13"/>
      <c r="F57" s="13"/>
      <c r="G57" s="14"/>
      <c r="H57" s="12"/>
      <c r="I57" s="13"/>
      <c r="J57" s="13"/>
      <c r="K57" s="13"/>
      <c r="L57" s="13"/>
      <c r="M57" s="13"/>
      <c r="N57" s="308"/>
      <c r="O57" s="308"/>
      <c r="P57" s="14"/>
      <c r="Q57" s="174"/>
      <c r="R57" s="171"/>
      <c r="S57" s="14"/>
    </row>
  </sheetData>
  <mergeCells count="8">
    <mergeCell ref="Q6:S6"/>
    <mergeCell ref="H6:P6"/>
    <mergeCell ref="A6:G6"/>
    <mergeCell ref="A1:S1"/>
    <mergeCell ref="B2:S2"/>
    <mergeCell ref="B3:S3"/>
    <mergeCell ref="B4:S4"/>
    <mergeCell ref="B5:S5"/>
  </mergeCells>
  <phoneticPr fontId="4" type="noConversion"/>
  <conditionalFormatting sqref="Q43:R52">
    <cfRule type="expression" dxfId="8" priority="3">
      <formula>AND(Q43&lt;=TODAY(),Q43&lt;&gt;"",NOT(ISTEXT(Q43)))</formula>
    </cfRule>
  </conditionalFormatting>
  <conditionalFormatting sqref="Q53:R57">
    <cfRule type="expression" dxfId="7" priority="2">
      <formula>AND(Q53&lt;=TODAY(),Q53&lt;&gt;"",NOT(ISTEXT(Q53)))</formula>
    </cfRule>
  </conditionalFormatting>
  <conditionalFormatting sqref="Q1:R1048576">
    <cfRule type="expression" dxfId="6" priority="1">
      <formula>AND(Q1&gt;0,Q1&lt;_Today)</formula>
    </cfRule>
  </conditionalFormatting>
  <dataValidations count="3">
    <dataValidation type="date" operator="greaterThan" allowBlank="1" showInputMessage="1" showErrorMessage="1" errorTitle="Enter a date after 1/1/2020" sqref="N8:O1048576">
      <formula1>36526</formula1>
    </dataValidation>
    <dataValidation type="date" allowBlank="1" showInputMessage="1" showErrorMessage="1" sqref="Q8:R1048576">
      <formula1>32874</formula1>
      <formula2>54789</formula2>
    </dataValidation>
    <dataValidation type="date" allowBlank="1" showInputMessage="1" showErrorMessage="1" errorTitle="Enter a date after 1/1/2020" sqref="M8:M1048576">
      <formula1>32874</formula1>
      <formula2>54789</formula2>
    </dataValidation>
  </dataValidations>
  <printOptions horizontalCentered="1" verticalCentered="1"/>
  <pageMargins left="0.39370078740157483" right="0.39370078740157483" top="0.98425196850393704" bottom="0.98425196850393704" header="0.51181102362204722" footer="0.51181102362204722"/>
  <pageSetup paperSize="8" scale="79" fitToHeight="0" orientation="landscape" r:id="rId1"/>
  <headerFooter alignWithMargins="0">
    <oddFooter>&amp;RC.2</oddFooter>
  </headerFooter>
  <ignoredErrors>
    <ignoredError sqref="A3:A5"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Data!$C$2:$C$6</xm:f>
          </x14:formula1>
          <xm:sqref>L8:L1048576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Q44"/>
  <sheetViews>
    <sheetView workbookViewId="0">
      <selection activeCell="J9" sqref="J9"/>
    </sheetView>
  </sheetViews>
  <sheetFormatPr defaultRowHeight="12.75" x14ac:dyDescent="0.2"/>
  <cols>
    <col min="1" max="1" width="8.7109375" style="2" customWidth="1"/>
    <col min="2" max="2" width="17.7109375" style="1" customWidth="1"/>
    <col min="3" max="3" width="16.85546875" style="1" customWidth="1"/>
    <col min="4" max="4" width="10.85546875" style="1" customWidth="1"/>
    <col min="5" max="5" width="13.28515625" style="1" customWidth="1"/>
    <col min="6" max="6" width="16.5703125" style="1" customWidth="1"/>
    <col min="7" max="7" width="11.85546875" style="1" customWidth="1"/>
    <col min="8" max="8" width="10" style="1" customWidth="1"/>
    <col min="9" max="9" width="18.7109375" style="1" customWidth="1"/>
    <col min="10" max="10" width="10" style="1" customWidth="1"/>
    <col min="11" max="11" width="9.5703125" style="1" customWidth="1"/>
    <col min="12" max="13" width="10.7109375" style="1" customWidth="1"/>
    <col min="14" max="14" width="11.5703125" style="1" customWidth="1"/>
    <col min="15" max="15" width="10.7109375" style="1" customWidth="1"/>
    <col min="16" max="16" width="11.140625" style="1" customWidth="1"/>
    <col min="17" max="17" width="15.85546875" style="1" customWidth="1"/>
    <col min="18" max="16384" width="9.140625" style="1"/>
  </cols>
  <sheetData>
    <row r="1" spans="1:17" ht="42" customHeight="1" thickBot="1" x14ac:dyDescent="0.25">
      <c r="A1" s="440" t="s">
        <v>309</v>
      </c>
      <c r="B1" s="441"/>
      <c r="C1" s="441"/>
      <c r="D1" s="441"/>
      <c r="E1" s="441"/>
      <c r="F1" s="441"/>
      <c r="G1" s="441"/>
      <c r="H1" s="441"/>
      <c r="I1" s="441"/>
      <c r="J1" s="441"/>
      <c r="K1" s="441"/>
      <c r="L1" s="441"/>
      <c r="M1" s="441"/>
      <c r="N1" s="441"/>
      <c r="O1" s="441"/>
      <c r="P1" s="441"/>
      <c r="Q1" s="442"/>
    </row>
    <row r="2" spans="1:17" s="35" customFormat="1" ht="15" customHeight="1" x14ac:dyDescent="0.2">
      <c r="A2" s="120" t="s">
        <v>183</v>
      </c>
      <c r="B2" s="432" t="s">
        <v>108</v>
      </c>
      <c r="C2" s="432"/>
      <c r="D2" s="432"/>
      <c r="E2" s="432"/>
      <c r="F2" s="432"/>
      <c r="G2" s="432"/>
      <c r="H2" s="432"/>
      <c r="I2" s="432"/>
      <c r="J2" s="432"/>
      <c r="K2" s="432"/>
      <c r="L2" s="432"/>
      <c r="M2" s="432"/>
      <c r="N2" s="432"/>
      <c r="O2" s="432"/>
      <c r="P2" s="432"/>
      <c r="Q2" s="397"/>
    </row>
    <row r="3" spans="1:17" s="35" customFormat="1" ht="15" customHeight="1" x14ac:dyDescent="0.2">
      <c r="A3" s="133" t="s">
        <v>103</v>
      </c>
      <c r="B3" s="432" t="s">
        <v>180</v>
      </c>
      <c r="C3" s="432"/>
      <c r="D3" s="432"/>
      <c r="E3" s="432"/>
      <c r="F3" s="432"/>
      <c r="G3" s="432"/>
      <c r="H3" s="432"/>
      <c r="I3" s="432"/>
      <c r="J3" s="432"/>
      <c r="K3" s="432"/>
      <c r="L3" s="432"/>
      <c r="M3" s="432"/>
      <c r="N3" s="432"/>
      <c r="O3" s="432"/>
      <c r="P3" s="432"/>
      <c r="Q3" s="397"/>
    </row>
    <row r="4" spans="1:17" s="35" customFormat="1" ht="15" customHeight="1" x14ac:dyDescent="0.2">
      <c r="A4" s="133" t="s">
        <v>105</v>
      </c>
      <c r="B4" s="370" t="s">
        <v>179</v>
      </c>
      <c r="C4" s="370"/>
      <c r="D4" s="370"/>
      <c r="E4" s="370"/>
      <c r="F4" s="370"/>
      <c r="G4" s="370"/>
      <c r="H4" s="370"/>
      <c r="I4" s="370"/>
      <c r="J4" s="370"/>
      <c r="K4" s="370"/>
      <c r="L4" s="370"/>
      <c r="M4" s="370"/>
      <c r="N4" s="370"/>
      <c r="O4" s="370"/>
      <c r="P4" s="370"/>
      <c r="Q4" s="371"/>
    </row>
    <row r="5" spans="1:17" s="35" customFormat="1" ht="15" customHeight="1" thickBot="1" x14ac:dyDescent="0.25">
      <c r="A5" s="271" t="s">
        <v>185</v>
      </c>
      <c r="B5" s="378" t="s">
        <v>454</v>
      </c>
      <c r="C5" s="378"/>
      <c r="D5" s="378"/>
      <c r="E5" s="378"/>
      <c r="F5" s="378"/>
      <c r="G5" s="378"/>
      <c r="H5" s="378"/>
      <c r="I5" s="378"/>
      <c r="J5" s="378"/>
      <c r="K5" s="378"/>
      <c r="L5" s="378"/>
      <c r="M5" s="378"/>
      <c r="N5" s="378"/>
      <c r="O5" s="378"/>
      <c r="P5" s="378"/>
      <c r="Q5" s="443"/>
    </row>
    <row r="6" spans="1:17" s="3" customFormat="1" ht="15.95" customHeight="1" thickBot="1" x14ac:dyDescent="0.25">
      <c r="A6" s="439" t="s">
        <v>67</v>
      </c>
      <c r="B6" s="439"/>
      <c r="C6" s="439"/>
      <c r="D6" s="439"/>
      <c r="E6" s="439"/>
      <c r="F6" s="439"/>
      <c r="G6" s="438" t="s">
        <v>68</v>
      </c>
      <c r="H6" s="436"/>
      <c r="I6" s="436"/>
      <c r="J6" s="436"/>
      <c r="K6" s="436"/>
      <c r="L6" s="436"/>
      <c r="M6" s="436"/>
      <c r="N6" s="437"/>
      <c r="O6" s="435" t="s">
        <v>69</v>
      </c>
      <c r="P6" s="436"/>
      <c r="Q6" s="437"/>
    </row>
    <row r="7" spans="1:17" s="33" customFormat="1" ht="54.75" customHeight="1" thickBot="1" x14ac:dyDescent="0.25">
      <c r="A7" s="39" t="s">
        <v>65</v>
      </c>
      <c r="B7" s="39" t="s">
        <v>115</v>
      </c>
      <c r="C7" s="75" t="s">
        <v>116</v>
      </c>
      <c r="D7" s="75" t="s">
        <v>117</v>
      </c>
      <c r="E7" s="39" t="s">
        <v>64</v>
      </c>
      <c r="F7" s="39" t="s">
        <v>113</v>
      </c>
      <c r="G7" s="39" t="s">
        <v>114</v>
      </c>
      <c r="H7" s="75" t="s">
        <v>284</v>
      </c>
      <c r="I7" s="39" t="s">
        <v>34</v>
      </c>
      <c r="J7" s="75" t="s">
        <v>281</v>
      </c>
      <c r="K7" s="75" t="s">
        <v>163</v>
      </c>
      <c r="L7" s="39" t="s">
        <v>72</v>
      </c>
      <c r="M7" s="75" t="s">
        <v>285</v>
      </c>
      <c r="N7" s="39" t="s">
        <v>70</v>
      </c>
      <c r="O7" s="75" t="s">
        <v>286</v>
      </c>
      <c r="P7" s="75" t="s">
        <v>283</v>
      </c>
      <c r="Q7" s="39" t="s">
        <v>54</v>
      </c>
    </row>
    <row r="8" spans="1:17" s="3" customFormat="1" ht="15.95" customHeight="1" x14ac:dyDescent="0.2">
      <c r="A8" s="38">
        <v>1</v>
      </c>
      <c r="B8" s="40"/>
      <c r="C8" s="6"/>
      <c r="D8" s="6"/>
      <c r="E8" s="6"/>
      <c r="F8" s="7"/>
      <c r="G8" s="5"/>
      <c r="H8" s="57"/>
      <c r="I8" s="6"/>
      <c r="J8" s="6"/>
      <c r="K8" s="78"/>
      <c r="L8" s="6"/>
      <c r="M8" s="21"/>
      <c r="N8" s="7"/>
      <c r="O8" s="5"/>
      <c r="P8" s="6"/>
      <c r="Q8" s="7"/>
    </row>
    <row r="9" spans="1:17" s="3" customFormat="1" ht="15.95" customHeight="1" x14ac:dyDescent="0.2">
      <c r="A9" s="34">
        <v>2</v>
      </c>
      <c r="B9" s="29"/>
      <c r="C9" s="9"/>
      <c r="D9" s="9"/>
      <c r="E9" s="9"/>
      <c r="F9" s="10"/>
      <c r="G9" s="8"/>
      <c r="H9" s="58"/>
      <c r="I9" s="9"/>
      <c r="J9" s="9"/>
      <c r="K9" s="9"/>
      <c r="L9" s="9"/>
      <c r="M9" s="22"/>
      <c r="N9" s="10"/>
      <c r="O9" s="8"/>
      <c r="P9" s="9"/>
      <c r="Q9" s="10"/>
    </row>
    <row r="10" spans="1:17" s="3" customFormat="1" ht="15.95" customHeight="1" x14ac:dyDescent="0.2">
      <c r="A10" s="34">
        <v>3</v>
      </c>
      <c r="B10" s="29"/>
      <c r="C10" s="9"/>
      <c r="D10" s="9"/>
      <c r="E10" s="9"/>
      <c r="F10" s="10"/>
      <c r="G10" s="8"/>
      <c r="H10" s="58"/>
      <c r="I10" s="9"/>
      <c r="J10" s="9"/>
      <c r="K10" s="9"/>
      <c r="L10" s="9"/>
      <c r="M10" s="22"/>
      <c r="N10" s="10"/>
      <c r="O10" s="8"/>
      <c r="P10" s="9"/>
      <c r="Q10" s="10"/>
    </row>
    <row r="11" spans="1:17" s="3" customFormat="1" ht="15.95" customHeight="1" x14ac:dyDescent="0.2">
      <c r="A11" s="34">
        <v>4</v>
      </c>
      <c r="B11" s="29"/>
      <c r="C11" s="9"/>
      <c r="D11" s="9"/>
      <c r="E11" s="9"/>
      <c r="F11" s="10"/>
      <c r="G11" s="8"/>
      <c r="H11" s="58"/>
      <c r="I11" s="9"/>
      <c r="J11" s="9"/>
      <c r="K11" s="9"/>
      <c r="L11" s="9"/>
      <c r="M11" s="22"/>
      <c r="N11" s="10"/>
      <c r="O11" s="8"/>
      <c r="P11" s="9"/>
      <c r="Q11" s="10"/>
    </row>
    <row r="12" spans="1:17" s="3" customFormat="1" ht="15.95" customHeight="1" x14ac:dyDescent="0.2">
      <c r="A12" s="34">
        <v>5</v>
      </c>
      <c r="B12" s="29"/>
      <c r="C12" s="9"/>
      <c r="D12" s="9"/>
      <c r="E12" s="9"/>
      <c r="F12" s="10"/>
      <c r="G12" s="8"/>
      <c r="H12" s="58"/>
      <c r="I12" s="9"/>
      <c r="J12" s="9"/>
      <c r="K12" s="9"/>
      <c r="L12" s="9"/>
      <c r="M12" s="22"/>
      <c r="N12" s="10"/>
      <c r="O12" s="8"/>
      <c r="P12" s="9"/>
      <c r="Q12" s="10"/>
    </row>
    <row r="13" spans="1:17" s="3" customFormat="1" ht="15.95" customHeight="1" x14ac:dyDescent="0.2">
      <c r="A13" s="34">
        <v>6</v>
      </c>
      <c r="B13" s="29"/>
      <c r="C13" s="9"/>
      <c r="D13" s="9"/>
      <c r="E13" s="9"/>
      <c r="F13" s="10"/>
      <c r="G13" s="8"/>
      <c r="H13" s="58"/>
      <c r="I13" s="9"/>
      <c r="J13" s="9"/>
      <c r="K13" s="9"/>
      <c r="L13" s="9"/>
      <c r="M13" s="22"/>
      <c r="N13" s="10"/>
      <c r="O13" s="8"/>
      <c r="P13" s="9"/>
      <c r="Q13" s="10"/>
    </row>
    <row r="14" spans="1:17" s="3" customFormat="1" ht="15.95" customHeight="1" x14ac:dyDescent="0.2">
      <c r="A14" s="34">
        <v>7</v>
      </c>
      <c r="B14" s="29"/>
      <c r="C14" s="9"/>
      <c r="D14" s="9"/>
      <c r="E14" s="9"/>
      <c r="F14" s="10"/>
      <c r="G14" s="8"/>
      <c r="H14" s="58"/>
      <c r="I14" s="9"/>
      <c r="J14" s="9"/>
      <c r="K14" s="9"/>
      <c r="L14" s="9"/>
      <c r="M14" s="22"/>
      <c r="N14" s="10"/>
      <c r="O14" s="8"/>
      <c r="P14" s="9"/>
      <c r="Q14" s="10"/>
    </row>
    <row r="15" spans="1:17" s="3" customFormat="1" ht="15.95" customHeight="1" x14ac:dyDescent="0.2">
      <c r="A15" s="34">
        <v>8</v>
      </c>
      <c r="B15" s="29"/>
      <c r="C15" s="9"/>
      <c r="D15" s="9"/>
      <c r="E15" s="9"/>
      <c r="F15" s="10"/>
      <c r="G15" s="8"/>
      <c r="H15" s="58"/>
      <c r="I15" s="9"/>
      <c r="J15" s="9"/>
      <c r="K15" s="9"/>
      <c r="L15" s="9"/>
      <c r="M15" s="22"/>
      <c r="N15" s="10"/>
      <c r="O15" s="8"/>
      <c r="P15" s="9"/>
      <c r="Q15" s="10"/>
    </row>
    <row r="16" spans="1:17" s="3" customFormat="1" ht="15.95" customHeight="1" x14ac:dyDescent="0.2">
      <c r="A16" s="34">
        <v>9</v>
      </c>
      <c r="B16" s="29"/>
      <c r="C16" s="9"/>
      <c r="D16" s="9"/>
      <c r="E16" s="9"/>
      <c r="F16" s="10"/>
      <c r="G16" s="8"/>
      <c r="H16" s="58"/>
      <c r="I16" s="9"/>
      <c r="J16" s="9"/>
      <c r="K16" s="9"/>
      <c r="L16" s="9"/>
      <c r="M16" s="22"/>
      <c r="N16" s="10"/>
      <c r="O16" s="8"/>
      <c r="P16" s="9"/>
      <c r="Q16" s="10"/>
    </row>
    <row r="17" spans="1:17" s="3" customFormat="1" ht="15.95" customHeight="1" x14ac:dyDescent="0.2">
      <c r="A17" s="34">
        <v>10</v>
      </c>
      <c r="B17" s="29"/>
      <c r="C17" s="9"/>
      <c r="D17" s="9"/>
      <c r="E17" s="9"/>
      <c r="F17" s="10"/>
      <c r="G17" s="8"/>
      <c r="H17" s="58"/>
      <c r="I17" s="89"/>
      <c r="J17" s="9"/>
      <c r="K17" s="9"/>
      <c r="L17" s="9"/>
      <c r="M17" s="22"/>
      <c r="N17" s="10"/>
      <c r="O17" s="8"/>
      <c r="P17" s="9"/>
      <c r="Q17" s="10"/>
    </row>
    <row r="18" spans="1:17" s="3" customFormat="1" ht="15.95" customHeight="1" x14ac:dyDescent="0.2">
      <c r="A18" s="34">
        <v>11</v>
      </c>
      <c r="B18" s="29"/>
      <c r="C18" s="9"/>
      <c r="D18" s="9"/>
      <c r="E18" s="9"/>
      <c r="F18" s="10"/>
      <c r="G18" s="8"/>
      <c r="H18" s="58"/>
      <c r="I18" s="9"/>
      <c r="J18" s="9"/>
      <c r="K18" s="9"/>
      <c r="L18" s="9"/>
      <c r="M18" s="22"/>
      <c r="N18" s="10"/>
      <c r="O18" s="8"/>
      <c r="P18" s="9"/>
      <c r="Q18" s="10"/>
    </row>
    <row r="19" spans="1:17" s="3" customFormat="1" ht="15.95" customHeight="1" x14ac:dyDescent="0.2">
      <c r="A19" s="34">
        <v>12</v>
      </c>
      <c r="B19" s="29"/>
      <c r="C19" s="9"/>
      <c r="D19" s="9"/>
      <c r="E19" s="9"/>
      <c r="F19" s="10"/>
      <c r="G19" s="8"/>
      <c r="H19" s="58"/>
      <c r="I19" s="9"/>
      <c r="J19" s="9"/>
      <c r="K19" s="9"/>
      <c r="L19" s="9"/>
      <c r="M19" s="22"/>
      <c r="N19" s="10"/>
      <c r="O19" s="8"/>
      <c r="P19" s="9"/>
      <c r="Q19" s="10"/>
    </row>
    <row r="20" spans="1:17" s="3" customFormat="1" ht="15.95" customHeight="1" x14ac:dyDescent="0.2">
      <c r="A20" s="34">
        <v>13</v>
      </c>
      <c r="B20" s="29"/>
      <c r="C20" s="9"/>
      <c r="D20" s="9"/>
      <c r="E20" s="9"/>
      <c r="F20" s="10"/>
      <c r="G20" s="8"/>
      <c r="H20" s="58"/>
      <c r="I20" s="9"/>
      <c r="J20" s="9"/>
      <c r="K20" s="9"/>
      <c r="L20" s="9"/>
      <c r="M20" s="22"/>
      <c r="N20" s="10"/>
      <c r="O20" s="8"/>
      <c r="P20" s="9"/>
      <c r="Q20" s="10"/>
    </row>
    <row r="21" spans="1:17" s="3" customFormat="1" ht="15.95" customHeight="1" x14ac:dyDescent="0.2">
      <c r="A21" s="34">
        <v>14</v>
      </c>
      <c r="B21" s="29"/>
      <c r="C21" s="9"/>
      <c r="D21" s="9"/>
      <c r="E21" s="9"/>
      <c r="F21" s="10"/>
      <c r="G21" s="8"/>
      <c r="H21" s="58"/>
      <c r="I21" s="9"/>
      <c r="J21" s="9"/>
      <c r="K21" s="9"/>
      <c r="L21" s="9"/>
      <c r="M21" s="22"/>
      <c r="N21" s="10"/>
      <c r="O21" s="8"/>
      <c r="P21" s="9"/>
      <c r="Q21" s="10"/>
    </row>
    <row r="22" spans="1:17" s="3" customFormat="1" ht="15.95" customHeight="1" x14ac:dyDescent="0.2">
      <c r="A22" s="34">
        <v>15</v>
      </c>
      <c r="B22" s="29"/>
      <c r="C22" s="9"/>
      <c r="D22" s="9"/>
      <c r="E22" s="9"/>
      <c r="F22" s="10"/>
      <c r="G22" s="8"/>
      <c r="H22" s="58"/>
      <c r="I22" s="9"/>
      <c r="J22" s="9"/>
      <c r="K22" s="9"/>
      <c r="L22" s="9"/>
      <c r="M22" s="22"/>
      <c r="N22" s="10"/>
      <c r="O22" s="8"/>
      <c r="P22" s="9"/>
      <c r="Q22" s="10"/>
    </row>
    <row r="23" spans="1:17" s="3" customFormat="1" ht="15.95" customHeight="1" x14ac:dyDescent="0.2">
      <c r="A23" s="34">
        <v>16</v>
      </c>
      <c r="B23" s="29"/>
      <c r="C23" s="9"/>
      <c r="D23" s="9"/>
      <c r="E23" s="9"/>
      <c r="F23" s="10"/>
      <c r="G23" s="8"/>
      <c r="H23" s="58"/>
      <c r="I23" s="9"/>
      <c r="J23" s="9"/>
      <c r="K23" s="9"/>
      <c r="L23" s="9"/>
      <c r="M23" s="22"/>
      <c r="N23" s="10"/>
      <c r="O23" s="8"/>
      <c r="P23" s="9"/>
      <c r="Q23" s="10"/>
    </row>
    <row r="24" spans="1:17" s="3" customFormat="1" ht="15.95" customHeight="1" x14ac:dyDescent="0.2">
      <c r="A24" s="34">
        <v>17</v>
      </c>
      <c r="B24" s="29"/>
      <c r="C24" s="9"/>
      <c r="D24" s="9"/>
      <c r="E24" s="9"/>
      <c r="F24" s="10"/>
      <c r="G24" s="8"/>
      <c r="H24" s="58"/>
      <c r="I24" s="9"/>
      <c r="J24" s="9"/>
      <c r="K24" s="9"/>
      <c r="L24" s="9"/>
      <c r="M24" s="22"/>
      <c r="N24" s="10"/>
      <c r="O24" s="8"/>
      <c r="P24" s="9"/>
      <c r="Q24" s="10"/>
    </row>
    <row r="25" spans="1:17" s="3" customFormat="1" ht="15.95" customHeight="1" x14ac:dyDescent="0.2">
      <c r="A25" s="34">
        <v>18</v>
      </c>
      <c r="B25" s="29"/>
      <c r="C25" s="9"/>
      <c r="D25" s="9"/>
      <c r="E25" s="9"/>
      <c r="F25" s="10"/>
      <c r="G25" s="8"/>
      <c r="H25" s="58"/>
      <c r="I25" s="9"/>
      <c r="J25" s="9"/>
      <c r="K25" s="9"/>
      <c r="L25" s="9"/>
      <c r="M25" s="22"/>
      <c r="N25" s="10"/>
      <c r="O25" s="8"/>
      <c r="P25" s="9"/>
      <c r="Q25" s="10"/>
    </row>
    <row r="26" spans="1:17" s="3" customFormat="1" ht="15.95" customHeight="1" x14ac:dyDescent="0.2">
      <c r="A26" s="34">
        <v>19</v>
      </c>
      <c r="B26" s="29"/>
      <c r="C26" s="9"/>
      <c r="D26" s="9"/>
      <c r="E26" s="9"/>
      <c r="F26" s="10"/>
      <c r="G26" s="8"/>
      <c r="H26" s="58"/>
      <c r="I26" s="9"/>
      <c r="J26" s="9"/>
      <c r="K26" s="9"/>
      <c r="L26" s="9"/>
      <c r="M26" s="22"/>
      <c r="N26" s="10"/>
      <c r="O26" s="8"/>
      <c r="P26" s="9"/>
      <c r="Q26" s="10"/>
    </row>
    <row r="27" spans="1:17" s="3" customFormat="1" ht="15.95" customHeight="1" x14ac:dyDescent="0.2">
      <c r="A27" s="34">
        <v>20</v>
      </c>
      <c r="B27" s="30"/>
      <c r="C27" s="16"/>
      <c r="D27" s="16"/>
      <c r="E27" s="16"/>
      <c r="F27" s="17"/>
      <c r="G27" s="15"/>
      <c r="H27" s="74"/>
      <c r="I27" s="16"/>
      <c r="J27" s="16"/>
      <c r="K27" s="16"/>
      <c r="L27" s="16"/>
      <c r="M27" s="169"/>
      <c r="N27" s="17"/>
      <c r="O27" s="15"/>
      <c r="P27" s="16"/>
      <c r="Q27" s="17"/>
    </row>
    <row r="28" spans="1:17" s="3" customFormat="1" ht="15.95" customHeight="1" x14ac:dyDescent="0.2">
      <c r="A28" s="34">
        <v>21</v>
      </c>
      <c r="B28" s="30"/>
      <c r="C28" s="16"/>
      <c r="D28" s="16"/>
      <c r="E28" s="16"/>
      <c r="F28" s="17"/>
      <c r="G28" s="15"/>
      <c r="H28" s="74"/>
      <c r="I28" s="16"/>
      <c r="J28" s="16"/>
      <c r="K28" s="16"/>
      <c r="L28" s="16"/>
      <c r="M28" s="169"/>
      <c r="N28" s="17"/>
      <c r="O28" s="15"/>
      <c r="P28" s="16"/>
      <c r="Q28" s="17"/>
    </row>
    <row r="29" spans="1:17" s="3" customFormat="1" ht="15.95" customHeight="1" x14ac:dyDescent="0.2">
      <c r="A29" s="34">
        <v>22</v>
      </c>
      <c r="B29" s="30"/>
      <c r="C29" s="16"/>
      <c r="D29" s="16"/>
      <c r="E29" s="16"/>
      <c r="F29" s="17"/>
      <c r="G29" s="15"/>
      <c r="H29" s="74"/>
      <c r="I29" s="16"/>
      <c r="J29" s="16"/>
      <c r="K29" s="16"/>
      <c r="L29" s="16"/>
      <c r="M29" s="169"/>
      <c r="N29" s="17"/>
      <c r="O29" s="15"/>
      <c r="P29" s="16"/>
      <c r="Q29" s="17"/>
    </row>
    <row r="30" spans="1:17" s="3" customFormat="1" ht="15.95" customHeight="1" x14ac:dyDescent="0.2">
      <c r="A30" s="34">
        <v>23</v>
      </c>
      <c r="B30" s="30"/>
      <c r="C30" s="16"/>
      <c r="D30" s="16"/>
      <c r="E30" s="16"/>
      <c r="F30" s="17"/>
      <c r="G30" s="15"/>
      <c r="H30" s="74"/>
      <c r="I30" s="16"/>
      <c r="J30" s="16"/>
      <c r="K30" s="16"/>
      <c r="L30" s="16"/>
      <c r="M30" s="169"/>
      <c r="N30" s="17"/>
      <c r="O30" s="15"/>
      <c r="P30" s="16"/>
      <c r="Q30" s="17"/>
    </row>
    <row r="31" spans="1:17" s="3" customFormat="1" ht="15.95" customHeight="1" x14ac:dyDescent="0.2">
      <c r="A31" s="34">
        <v>24</v>
      </c>
      <c r="B31" s="30"/>
      <c r="C31" s="16"/>
      <c r="D31" s="16"/>
      <c r="E31" s="16"/>
      <c r="F31" s="17"/>
      <c r="G31" s="15"/>
      <c r="H31" s="74"/>
      <c r="I31" s="16"/>
      <c r="J31" s="16"/>
      <c r="K31" s="16"/>
      <c r="L31" s="16"/>
      <c r="M31" s="169"/>
      <c r="N31" s="17"/>
      <c r="O31" s="15"/>
      <c r="P31" s="16"/>
      <c r="Q31" s="17"/>
    </row>
    <row r="32" spans="1:17" s="3" customFormat="1" ht="15.95" customHeight="1" x14ac:dyDescent="0.2">
      <c r="A32" s="34">
        <v>25</v>
      </c>
      <c r="B32" s="30"/>
      <c r="C32" s="16"/>
      <c r="D32" s="16"/>
      <c r="E32" s="16"/>
      <c r="F32" s="17"/>
      <c r="G32" s="15"/>
      <c r="H32" s="74"/>
      <c r="I32" s="16"/>
      <c r="J32" s="16"/>
      <c r="K32" s="16"/>
      <c r="L32" s="16"/>
      <c r="M32" s="169"/>
      <c r="N32" s="17"/>
      <c r="O32" s="15"/>
      <c r="P32" s="16"/>
      <c r="Q32" s="17"/>
    </row>
    <row r="33" spans="1:17" s="3" customFormat="1" ht="15.95" customHeight="1" x14ac:dyDescent="0.2">
      <c r="A33" s="34">
        <v>26</v>
      </c>
      <c r="B33" s="30"/>
      <c r="C33" s="16"/>
      <c r="D33" s="16"/>
      <c r="E33" s="16"/>
      <c r="F33" s="17"/>
      <c r="G33" s="15"/>
      <c r="H33" s="74"/>
      <c r="I33" s="16"/>
      <c r="J33" s="16"/>
      <c r="K33" s="16"/>
      <c r="L33" s="16"/>
      <c r="M33" s="169"/>
      <c r="N33" s="17"/>
      <c r="O33" s="15"/>
      <c r="P33" s="16"/>
      <c r="Q33" s="17"/>
    </row>
    <row r="34" spans="1:17" s="3" customFormat="1" ht="15.95" customHeight="1" x14ac:dyDescent="0.2">
      <c r="A34" s="34">
        <v>27</v>
      </c>
      <c r="B34" s="30"/>
      <c r="C34" s="16"/>
      <c r="D34" s="16"/>
      <c r="E34" s="16"/>
      <c r="F34" s="17"/>
      <c r="G34" s="15"/>
      <c r="H34" s="74"/>
      <c r="I34" s="16"/>
      <c r="J34" s="16"/>
      <c r="K34" s="16"/>
      <c r="L34" s="16"/>
      <c r="M34" s="169"/>
      <c r="N34" s="17"/>
      <c r="O34" s="15"/>
      <c r="P34" s="16"/>
      <c r="Q34" s="17"/>
    </row>
    <row r="35" spans="1:17" s="3" customFormat="1" ht="15.95" customHeight="1" x14ac:dyDescent="0.2">
      <c r="A35" s="34">
        <v>28</v>
      </c>
      <c r="B35" s="30"/>
      <c r="C35" s="16"/>
      <c r="D35" s="16"/>
      <c r="E35" s="16"/>
      <c r="F35" s="17"/>
      <c r="G35" s="15"/>
      <c r="H35" s="74"/>
      <c r="I35" s="16"/>
      <c r="J35" s="16"/>
      <c r="K35" s="16"/>
      <c r="L35" s="16"/>
      <c r="M35" s="169"/>
      <c r="N35" s="17"/>
      <c r="O35" s="15"/>
      <c r="P35" s="16"/>
      <c r="Q35" s="17"/>
    </row>
    <row r="36" spans="1:17" s="3" customFormat="1" ht="15.95" customHeight="1" x14ac:dyDescent="0.2">
      <c r="A36" s="34">
        <v>29</v>
      </c>
      <c r="B36" s="30"/>
      <c r="C36" s="16"/>
      <c r="D36" s="16"/>
      <c r="E36" s="16"/>
      <c r="F36" s="17"/>
      <c r="G36" s="15"/>
      <c r="H36" s="74"/>
      <c r="I36" s="16"/>
      <c r="J36" s="16"/>
      <c r="K36" s="16"/>
      <c r="L36" s="16"/>
      <c r="M36" s="169"/>
      <c r="N36" s="17"/>
      <c r="O36" s="15"/>
      <c r="P36" s="16"/>
      <c r="Q36" s="17"/>
    </row>
    <row r="37" spans="1:17" s="3" customFormat="1" ht="15.95" customHeight="1" x14ac:dyDescent="0.2">
      <c r="A37" s="34">
        <v>30</v>
      </c>
      <c r="B37" s="30"/>
      <c r="C37" s="16"/>
      <c r="D37" s="16"/>
      <c r="E37" s="16"/>
      <c r="F37" s="17"/>
      <c r="G37" s="15"/>
      <c r="H37" s="74"/>
      <c r="I37" s="16"/>
      <c r="J37" s="16"/>
      <c r="K37" s="16"/>
      <c r="L37" s="16"/>
      <c r="M37" s="169"/>
      <c r="N37" s="17"/>
      <c r="O37" s="15"/>
      <c r="P37" s="16"/>
      <c r="Q37" s="17"/>
    </row>
    <row r="38" spans="1:17" s="3" customFormat="1" ht="15.95" customHeight="1" x14ac:dyDescent="0.2">
      <c r="A38" s="34">
        <v>31</v>
      </c>
      <c r="B38" s="30"/>
      <c r="C38" s="16"/>
      <c r="D38" s="16"/>
      <c r="E38" s="16"/>
      <c r="F38" s="17"/>
      <c r="G38" s="15"/>
      <c r="H38" s="74"/>
      <c r="I38" s="16"/>
      <c r="J38" s="16"/>
      <c r="K38" s="16"/>
      <c r="L38" s="16"/>
      <c r="M38" s="169"/>
      <c r="N38" s="17"/>
      <c r="O38" s="15"/>
      <c r="P38" s="16"/>
      <c r="Q38" s="17"/>
    </row>
    <row r="39" spans="1:17" s="3" customFormat="1" ht="15.95" customHeight="1" x14ac:dyDescent="0.2">
      <c r="A39" s="34">
        <v>32</v>
      </c>
      <c r="B39" s="30"/>
      <c r="C39" s="16"/>
      <c r="D39" s="16"/>
      <c r="E39" s="16"/>
      <c r="F39" s="17"/>
      <c r="G39" s="15"/>
      <c r="H39" s="74"/>
      <c r="I39" s="16"/>
      <c r="J39" s="16"/>
      <c r="K39" s="16"/>
      <c r="L39" s="16"/>
      <c r="M39" s="169"/>
      <c r="N39" s="17"/>
      <c r="O39" s="15"/>
      <c r="P39" s="16"/>
      <c r="Q39" s="17"/>
    </row>
    <row r="40" spans="1:17" s="3" customFormat="1" ht="15.95" customHeight="1" x14ac:dyDescent="0.2">
      <c r="A40" s="34">
        <v>33</v>
      </c>
      <c r="B40" s="30"/>
      <c r="C40" s="16"/>
      <c r="D40" s="16"/>
      <c r="E40" s="16"/>
      <c r="F40" s="17"/>
      <c r="G40" s="15"/>
      <c r="H40" s="74"/>
      <c r="I40" s="16"/>
      <c r="J40" s="16"/>
      <c r="K40" s="16"/>
      <c r="L40" s="16"/>
      <c r="M40" s="169"/>
      <c r="N40" s="17"/>
      <c r="O40" s="15"/>
      <c r="P40" s="16"/>
      <c r="Q40" s="17"/>
    </row>
    <row r="41" spans="1:17" s="3" customFormat="1" ht="15.95" customHeight="1" x14ac:dyDescent="0.2">
      <c r="A41" s="34">
        <v>34</v>
      </c>
      <c r="B41" s="30"/>
      <c r="C41" s="16"/>
      <c r="D41" s="16"/>
      <c r="E41" s="16"/>
      <c r="F41" s="17"/>
      <c r="G41" s="15"/>
      <c r="H41" s="74"/>
      <c r="I41" s="16"/>
      <c r="J41" s="16"/>
      <c r="K41" s="16"/>
      <c r="L41" s="16"/>
      <c r="M41" s="169"/>
      <c r="N41" s="17"/>
      <c r="O41" s="15"/>
      <c r="P41" s="16"/>
      <c r="Q41" s="17"/>
    </row>
    <row r="42" spans="1:17" s="3" customFormat="1" ht="15.95" customHeight="1" x14ac:dyDescent="0.2">
      <c r="A42" s="34">
        <v>35</v>
      </c>
      <c r="B42" s="30"/>
      <c r="C42" s="16"/>
      <c r="D42" s="16"/>
      <c r="E42" s="16"/>
      <c r="F42" s="17"/>
      <c r="G42" s="15"/>
      <c r="H42" s="74"/>
      <c r="I42" s="16"/>
      <c r="J42" s="16"/>
      <c r="K42" s="16"/>
      <c r="L42" s="16"/>
      <c r="M42" s="169"/>
      <c r="N42" s="17"/>
      <c r="O42" s="15"/>
      <c r="P42" s="16"/>
      <c r="Q42" s="17"/>
    </row>
    <row r="43" spans="1:17" s="3" customFormat="1" ht="15.95" customHeight="1" thickBot="1" x14ac:dyDescent="0.25">
      <c r="A43" s="34">
        <v>36</v>
      </c>
      <c r="B43" s="31"/>
      <c r="C43" s="13"/>
      <c r="D43" s="13"/>
      <c r="E43" s="13"/>
      <c r="F43" s="14"/>
      <c r="G43" s="12"/>
      <c r="H43" s="60"/>
      <c r="I43" s="13"/>
      <c r="J43" s="13"/>
      <c r="K43" s="13"/>
      <c r="L43" s="13"/>
      <c r="M43" s="23"/>
      <c r="N43" s="14"/>
      <c r="O43" s="12"/>
      <c r="P43" s="13"/>
      <c r="Q43" s="14"/>
    </row>
    <row r="44" spans="1:17" s="3" customFormat="1" ht="0.75" customHeight="1" x14ac:dyDescent="0.2">
      <c r="A44" s="34">
        <v>37</v>
      </c>
      <c r="B44" s="36"/>
      <c r="C44" s="36"/>
      <c r="D44" s="36"/>
      <c r="E44" s="36"/>
      <c r="F44" s="36"/>
      <c r="G44" s="36"/>
      <c r="H44" s="36"/>
      <c r="I44" s="36"/>
      <c r="J44" s="36"/>
      <c r="K44" s="36"/>
      <c r="L44" s="36"/>
      <c r="M44" s="36"/>
      <c r="N44" s="36"/>
      <c r="O44" s="36"/>
      <c r="P44" s="37"/>
    </row>
  </sheetData>
  <mergeCells count="8">
    <mergeCell ref="B4:Q4"/>
    <mergeCell ref="O6:Q6"/>
    <mergeCell ref="G6:N6"/>
    <mergeCell ref="A6:F6"/>
    <mergeCell ref="A1:Q1"/>
    <mergeCell ref="B2:Q2"/>
    <mergeCell ref="B3:Q3"/>
    <mergeCell ref="B5:Q5"/>
  </mergeCells>
  <conditionalFormatting sqref="O8:P1048576">
    <cfRule type="expression" dxfId="5" priority="1">
      <formula>AND(O8&gt;0,O8&lt;_Today)</formula>
    </cfRule>
  </conditionalFormatting>
  <dataValidations count="1">
    <dataValidation type="date" allowBlank="1" showInputMessage="1" showErrorMessage="1" sqref="L8 O8:P1048576 L9:L1048576">
      <formula1>32874</formula1>
      <formula2>54789</formula2>
    </dataValidation>
  </dataValidations>
  <printOptions horizontalCentered="1" verticalCentered="1"/>
  <pageMargins left="0.25" right="0.25" top="0.75" bottom="0.75" header="0.3" footer="0.3"/>
  <pageSetup paperSize="8" orientation="landscape" r:id="rId1"/>
  <headerFooter alignWithMargins="0">
    <oddFooter>&amp;RC.2a (Industry)</oddFooter>
  </headerFooter>
  <ignoredErrors>
    <ignoredError sqref="A3:A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E27"/>
  <sheetViews>
    <sheetView workbookViewId="0">
      <selection activeCell="C7" sqref="C7"/>
    </sheetView>
  </sheetViews>
  <sheetFormatPr defaultRowHeight="12.75" x14ac:dyDescent="0.2"/>
  <cols>
    <col min="1" max="1" width="14.7109375" style="4" customWidth="1"/>
    <col min="2" max="2" width="22" style="4" customWidth="1"/>
    <col min="3" max="3" width="91.28515625" style="1" customWidth="1"/>
    <col min="4" max="4" width="8.28515625" style="1" customWidth="1"/>
    <col min="5" max="5" width="7.42578125" style="1" customWidth="1"/>
    <col min="6" max="6" width="7.7109375" style="1" customWidth="1"/>
    <col min="7" max="16384" width="9.140625" style="1"/>
  </cols>
  <sheetData>
    <row r="1" spans="1:5" ht="23.25" customHeight="1" x14ac:dyDescent="0.2">
      <c r="A1" s="329" t="s">
        <v>310</v>
      </c>
      <c r="B1" s="330"/>
      <c r="C1" s="331"/>
      <c r="D1" s="54"/>
      <c r="E1" s="3"/>
    </row>
    <row r="2" spans="1:5" ht="18" customHeight="1" thickBot="1" x14ac:dyDescent="0.25">
      <c r="A2" s="332"/>
      <c r="B2" s="333"/>
      <c r="C2" s="334"/>
      <c r="D2" s="3"/>
      <c r="E2" s="3" t="s">
        <v>30</v>
      </c>
    </row>
    <row r="3" spans="1:5" s="4" customFormat="1" ht="21" customHeight="1" x14ac:dyDescent="0.2">
      <c r="A3" s="327" t="s">
        <v>172</v>
      </c>
      <c r="B3" s="327" t="s">
        <v>173</v>
      </c>
      <c r="C3" s="327" t="s">
        <v>174</v>
      </c>
    </row>
    <row r="4" spans="1:5" s="4" customFormat="1" ht="15.75" customHeight="1" thickBot="1" x14ac:dyDescent="0.25">
      <c r="A4" s="328"/>
      <c r="B4" s="328"/>
      <c r="C4" s="327"/>
    </row>
    <row r="5" spans="1:5" s="3" customFormat="1" ht="15.95" customHeight="1" x14ac:dyDescent="0.2">
      <c r="A5" s="263">
        <v>39652</v>
      </c>
      <c r="B5" s="260" t="s">
        <v>419</v>
      </c>
      <c r="C5" s="216" t="s">
        <v>420</v>
      </c>
    </row>
    <row r="6" spans="1:5" s="3" customFormat="1" ht="68.25" customHeight="1" x14ac:dyDescent="0.2">
      <c r="A6" s="264">
        <v>44489</v>
      </c>
      <c r="B6" s="262" t="s">
        <v>417</v>
      </c>
      <c r="C6" s="286" t="s">
        <v>460</v>
      </c>
    </row>
    <row r="7" spans="1:5" s="3" customFormat="1" ht="15.95" customHeight="1" x14ac:dyDescent="0.2">
      <c r="A7" s="264">
        <v>44659</v>
      </c>
      <c r="B7" s="262" t="s">
        <v>464</v>
      </c>
      <c r="C7" s="310" t="s">
        <v>465</v>
      </c>
    </row>
    <row r="8" spans="1:5" s="3" customFormat="1" ht="15.95" customHeight="1" x14ac:dyDescent="0.2">
      <c r="A8" s="97"/>
      <c r="B8" s="98"/>
      <c r="C8" s="104"/>
    </row>
    <row r="9" spans="1:5" s="3" customFormat="1" ht="15.95" customHeight="1" x14ac:dyDescent="0.2">
      <c r="A9" s="97"/>
      <c r="B9" s="98"/>
      <c r="C9" s="104"/>
    </row>
    <row r="10" spans="1:5" s="3" customFormat="1" ht="15.95" customHeight="1" x14ac:dyDescent="0.2">
      <c r="A10" s="97"/>
      <c r="B10" s="98"/>
      <c r="C10" s="104"/>
    </row>
    <row r="11" spans="1:5" s="3" customFormat="1" ht="15.95" customHeight="1" x14ac:dyDescent="0.2">
      <c r="A11" s="99"/>
      <c r="B11" s="98"/>
      <c r="C11" s="104"/>
    </row>
    <row r="12" spans="1:5" s="3" customFormat="1" ht="15.95" customHeight="1" x14ac:dyDescent="0.2">
      <c r="A12" s="97"/>
      <c r="B12" s="98"/>
      <c r="C12" s="104"/>
    </row>
    <row r="13" spans="1:5" s="3" customFormat="1" ht="15.95" customHeight="1" x14ac:dyDescent="0.2">
      <c r="A13" s="97"/>
      <c r="B13" s="98"/>
      <c r="C13" s="104"/>
    </row>
    <row r="14" spans="1:5" s="3" customFormat="1" ht="15.95" customHeight="1" x14ac:dyDescent="0.2">
      <c r="A14" s="97"/>
      <c r="B14" s="98"/>
      <c r="C14" s="104"/>
    </row>
    <row r="15" spans="1:5" s="3" customFormat="1" ht="15.95" customHeight="1" x14ac:dyDescent="0.2">
      <c r="A15" s="97"/>
      <c r="B15" s="98"/>
      <c r="C15" s="104"/>
    </row>
    <row r="16" spans="1:5" s="3" customFormat="1" ht="15.95" customHeight="1" x14ac:dyDescent="0.2">
      <c r="A16" s="97"/>
      <c r="B16" s="98"/>
      <c r="C16" s="104"/>
    </row>
    <row r="17" spans="1:3" s="3" customFormat="1" ht="15.95" customHeight="1" x14ac:dyDescent="0.2">
      <c r="A17" s="97"/>
      <c r="B17" s="98"/>
      <c r="C17" s="104"/>
    </row>
    <row r="18" spans="1:3" s="3" customFormat="1" ht="15.95" customHeight="1" x14ac:dyDescent="0.2">
      <c r="A18" s="97"/>
      <c r="B18" s="98"/>
      <c r="C18" s="104"/>
    </row>
    <row r="19" spans="1:3" s="3" customFormat="1" ht="15.95" customHeight="1" x14ac:dyDescent="0.2">
      <c r="A19" s="97"/>
      <c r="B19" s="98"/>
      <c r="C19" s="104"/>
    </row>
    <row r="20" spans="1:3" s="3" customFormat="1" ht="15.95" customHeight="1" x14ac:dyDescent="0.2">
      <c r="A20" s="97"/>
      <c r="B20" s="98"/>
      <c r="C20" s="104"/>
    </row>
    <row r="21" spans="1:3" s="3" customFormat="1" ht="15.95" customHeight="1" x14ac:dyDescent="0.2">
      <c r="A21" s="97"/>
      <c r="B21" s="98"/>
      <c r="C21" s="104"/>
    </row>
    <row r="22" spans="1:3" s="3" customFormat="1" ht="15.95" customHeight="1" x14ac:dyDescent="0.2">
      <c r="A22" s="97"/>
      <c r="B22" s="98"/>
      <c r="C22" s="104"/>
    </row>
    <row r="23" spans="1:3" s="3" customFormat="1" ht="15.95" customHeight="1" x14ac:dyDescent="0.2">
      <c r="A23" s="100"/>
      <c r="B23" s="101"/>
      <c r="C23" s="105"/>
    </row>
    <row r="24" spans="1:3" s="3" customFormat="1" ht="15.95" customHeight="1" x14ac:dyDescent="0.2">
      <c r="A24" s="100"/>
      <c r="B24" s="101"/>
      <c r="C24" s="105"/>
    </row>
    <row r="25" spans="1:3" s="3" customFormat="1" ht="15.95" customHeight="1" x14ac:dyDescent="0.2">
      <c r="A25" s="100"/>
      <c r="B25" s="101"/>
      <c r="C25" s="105"/>
    </row>
    <row r="26" spans="1:3" s="3" customFormat="1" ht="15.95" customHeight="1" thickBot="1" x14ac:dyDescent="0.25">
      <c r="A26" s="102"/>
      <c r="B26" s="103"/>
      <c r="C26" s="106"/>
    </row>
    <row r="27" spans="1:3" s="3" customFormat="1" ht="0.75" customHeight="1" x14ac:dyDescent="0.2">
      <c r="A27" s="4"/>
      <c r="B27" s="4"/>
      <c r="C27" s="1"/>
    </row>
  </sheetData>
  <mergeCells count="4">
    <mergeCell ref="A3:A4"/>
    <mergeCell ref="B3:B4"/>
    <mergeCell ref="C3:C4"/>
    <mergeCell ref="A1:C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P22"/>
  <sheetViews>
    <sheetView workbookViewId="0">
      <selection activeCell="A4" sqref="A4"/>
    </sheetView>
  </sheetViews>
  <sheetFormatPr defaultRowHeight="12.75" x14ac:dyDescent="0.2"/>
  <cols>
    <col min="1" max="1" width="12.85546875" style="1" customWidth="1"/>
    <col min="2" max="3" width="10.85546875" style="1" customWidth="1"/>
    <col min="4" max="4" width="22.85546875" style="1" customWidth="1"/>
    <col min="5" max="5" width="15.5703125" style="1" customWidth="1"/>
    <col min="6" max="6" width="13.140625" style="1" customWidth="1"/>
    <col min="7" max="7" width="18.28515625" style="1" customWidth="1"/>
    <col min="8" max="8" width="12.42578125" style="1" customWidth="1"/>
    <col min="9" max="9" width="15.140625" style="1" customWidth="1"/>
    <col min="10" max="10" width="11.5703125" style="1" customWidth="1"/>
    <col min="11" max="11" width="20.7109375" style="1" customWidth="1"/>
    <col min="12" max="12" width="15.7109375" style="1" customWidth="1"/>
    <col min="13" max="13" width="16.140625" style="1" customWidth="1"/>
    <col min="14" max="15" width="21" style="1" customWidth="1"/>
    <col min="16" max="16" width="15.5703125" style="1" customWidth="1"/>
    <col min="17" max="16384" width="9.140625" style="1"/>
  </cols>
  <sheetData>
    <row r="1" spans="1:16" s="48" customFormat="1" ht="24" customHeight="1" thickBot="1" x14ac:dyDescent="0.25">
      <c r="A1" s="444" t="s">
        <v>322</v>
      </c>
      <c r="B1" s="445"/>
      <c r="C1" s="445"/>
      <c r="D1" s="445"/>
      <c r="E1" s="445"/>
      <c r="F1" s="445"/>
      <c r="G1" s="445"/>
      <c r="H1" s="445"/>
      <c r="I1" s="445"/>
      <c r="J1" s="445"/>
      <c r="K1" s="445"/>
      <c r="L1" s="445"/>
      <c r="M1" s="445"/>
      <c r="N1" s="445"/>
      <c r="O1" s="445"/>
      <c r="P1" s="446"/>
    </row>
    <row r="2" spans="1:16" s="48" customFormat="1" ht="15" customHeight="1" thickBot="1" x14ac:dyDescent="0.25">
      <c r="A2" s="127" t="s">
        <v>197</v>
      </c>
      <c r="B2" s="347" t="s">
        <v>198</v>
      </c>
      <c r="C2" s="347"/>
      <c r="D2" s="347"/>
      <c r="E2" s="347"/>
      <c r="F2" s="347"/>
      <c r="G2" s="347"/>
      <c r="H2" s="347"/>
      <c r="I2" s="347"/>
      <c r="J2" s="347"/>
      <c r="K2" s="347"/>
      <c r="L2" s="347"/>
      <c r="M2" s="347"/>
      <c r="N2" s="347"/>
      <c r="O2" s="347"/>
      <c r="P2" s="348"/>
    </row>
    <row r="3" spans="1:16" ht="59.25" customHeight="1" thickBot="1" x14ac:dyDescent="0.25">
      <c r="A3" s="151" t="s">
        <v>120</v>
      </c>
      <c r="B3" s="151" t="s">
        <v>73</v>
      </c>
      <c r="C3" s="151" t="s">
        <v>74</v>
      </c>
      <c r="D3" s="151" t="s">
        <v>75</v>
      </c>
      <c r="E3" s="151" t="s">
        <v>177</v>
      </c>
      <c r="F3" s="151" t="s">
        <v>76</v>
      </c>
      <c r="G3" s="151" t="s">
        <v>121</v>
      </c>
      <c r="H3" s="151" t="s">
        <v>443</v>
      </c>
      <c r="I3" s="151" t="s">
        <v>287</v>
      </c>
      <c r="J3" s="151" t="s">
        <v>122</v>
      </c>
      <c r="K3" s="151" t="s">
        <v>123</v>
      </c>
      <c r="L3" s="151" t="s">
        <v>191</v>
      </c>
      <c r="M3" s="151" t="s">
        <v>288</v>
      </c>
      <c r="N3" s="151" t="s">
        <v>124</v>
      </c>
      <c r="O3" s="151" t="s">
        <v>192</v>
      </c>
      <c r="P3" s="151" t="s">
        <v>61</v>
      </c>
    </row>
    <row r="4" spans="1:16" ht="15.95" customHeight="1" x14ac:dyDescent="0.2">
      <c r="A4" s="177"/>
      <c r="B4" s="178"/>
      <c r="C4" s="80"/>
      <c r="D4" s="80"/>
      <c r="E4" s="80"/>
      <c r="F4" s="80"/>
      <c r="G4" s="80"/>
      <c r="H4" s="80"/>
      <c r="I4" s="80"/>
      <c r="J4" s="80"/>
      <c r="K4" s="80"/>
      <c r="L4" s="179"/>
      <c r="M4" s="256"/>
      <c r="N4" s="179"/>
      <c r="O4" s="179"/>
      <c r="P4" s="53"/>
    </row>
    <row r="5" spans="1:16" ht="15.95" customHeight="1" x14ac:dyDescent="0.2">
      <c r="A5" s="44"/>
      <c r="B5" s="76"/>
      <c r="C5" s="41"/>
      <c r="D5" s="41"/>
      <c r="E5" s="41"/>
      <c r="F5" s="41"/>
      <c r="G5" s="41"/>
      <c r="H5" s="41"/>
      <c r="I5" s="41"/>
      <c r="J5" s="41"/>
      <c r="K5" s="41"/>
      <c r="L5" s="55"/>
      <c r="M5" s="55"/>
      <c r="N5" s="55"/>
      <c r="O5" s="55"/>
      <c r="P5" s="45"/>
    </row>
    <row r="6" spans="1:16" ht="15.95" customHeight="1" x14ac:dyDescent="0.2">
      <c r="A6" s="44"/>
      <c r="B6" s="76"/>
      <c r="C6" s="41"/>
      <c r="D6" s="41"/>
      <c r="E6" s="41"/>
      <c r="F6" s="41"/>
      <c r="G6" s="41"/>
      <c r="H6" s="41"/>
      <c r="I6" s="41"/>
      <c r="J6" s="41"/>
      <c r="K6" s="41"/>
      <c r="L6" s="55"/>
      <c r="M6" s="55"/>
      <c r="N6" s="55"/>
      <c r="O6" s="55"/>
      <c r="P6" s="45"/>
    </row>
    <row r="7" spans="1:16" ht="15.95" customHeight="1" x14ac:dyDescent="0.2">
      <c r="A7" s="44"/>
      <c r="B7" s="76"/>
      <c r="C7" s="41"/>
      <c r="D7" s="41"/>
      <c r="E7" s="41"/>
      <c r="F7" s="41"/>
      <c r="G7" s="41"/>
      <c r="H7" s="41"/>
      <c r="I7" s="41"/>
      <c r="J7" s="41"/>
      <c r="K7" s="41"/>
      <c r="L7" s="55"/>
      <c r="M7" s="55"/>
      <c r="N7" s="55"/>
      <c r="O7" s="55"/>
      <c r="P7" s="45"/>
    </row>
    <row r="8" spans="1:16" ht="15.95" customHeight="1" x14ac:dyDescent="0.2">
      <c r="A8" s="44"/>
      <c r="B8" s="76"/>
      <c r="C8" s="41"/>
      <c r="D8" s="41"/>
      <c r="E8" s="41"/>
      <c r="F8" s="41"/>
      <c r="G8" s="41"/>
      <c r="H8" s="41"/>
      <c r="I8" s="41"/>
      <c r="J8" s="41"/>
      <c r="K8" s="41"/>
      <c r="L8" s="55"/>
      <c r="M8" s="55"/>
      <c r="N8" s="55"/>
      <c r="O8" s="55"/>
      <c r="P8" s="45"/>
    </row>
    <row r="9" spans="1:16" ht="15.95" customHeight="1" x14ac:dyDescent="0.2">
      <c r="A9" s="44"/>
      <c r="B9" s="76"/>
      <c r="C9" s="41"/>
      <c r="D9" s="41"/>
      <c r="E9" s="41"/>
      <c r="F9" s="41"/>
      <c r="G9" s="41"/>
      <c r="H9" s="41"/>
      <c r="I9" s="41"/>
      <c r="J9" s="41"/>
      <c r="K9" s="41"/>
      <c r="L9" s="55"/>
      <c r="M9" s="55"/>
      <c r="N9" s="55"/>
      <c r="O9" s="55"/>
      <c r="P9" s="45"/>
    </row>
    <row r="10" spans="1:16" ht="15.95" customHeight="1" x14ac:dyDescent="0.2">
      <c r="A10" s="44"/>
      <c r="B10" s="76"/>
      <c r="C10" s="41"/>
      <c r="D10" s="41"/>
      <c r="E10" s="41"/>
      <c r="F10" s="41"/>
      <c r="G10" s="41"/>
      <c r="H10" s="41"/>
      <c r="I10" s="41"/>
      <c r="J10" s="41"/>
      <c r="K10" s="41"/>
      <c r="L10" s="55"/>
      <c r="M10" s="55"/>
      <c r="N10" s="55"/>
      <c r="O10" s="55"/>
      <c r="P10" s="45"/>
    </row>
    <row r="11" spans="1:16" ht="15.95" customHeight="1" x14ac:dyDescent="0.2">
      <c r="A11" s="44"/>
      <c r="B11" s="76"/>
      <c r="C11" s="41"/>
      <c r="D11" s="41"/>
      <c r="E11" s="41"/>
      <c r="F11" s="41"/>
      <c r="G11" s="89"/>
      <c r="H11" s="41"/>
      <c r="I11" s="41"/>
      <c r="J11" s="41"/>
      <c r="K11" s="41"/>
      <c r="L11" s="55"/>
      <c r="M11" s="55"/>
      <c r="N11" s="55"/>
      <c r="O11" s="55"/>
      <c r="P11" s="45"/>
    </row>
    <row r="12" spans="1:16" ht="15.95" customHeight="1" x14ac:dyDescent="0.2">
      <c r="A12" s="44"/>
      <c r="B12" s="76"/>
      <c r="C12" s="41"/>
      <c r="D12" s="41"/>
      <c r="E12" s="41"/>
      <c r="F12" s="41"/>
      <c r="G12" s="41"/>
      <c r="H12" s="41"/>
      <c r="I12" s="41"/>
      <c r="J12" s="41"/>
      <c r="K12" s="41"/>
      <c r="L12" s="55"/>
      <c r="M12" s="55"/>
      <c r="N12" s="55"/>
      <c r="O12" s="55"/>
      <c r="P12" s="45"/>
    </row>
    <row r="13" spans="1:16" ht="15.95" customHeight="1" x14ac:dyDescent="0.2">
      <c r="A13" s="44"/>
      <c r="B13" s="76"/>
      <c r="C13" s="41"/>
      <c r="D13" s="41"/>
      <c r="E13" s="41"/>
      <c r="F13" s="41"/>
      <c r="G13" s="41"/>
      <c r="H13" s="41"/>
      <c r="I13" s="41"/>
      <c r="J13" s="41"/>
      <c r="K13" s="41"/>
      <c r="L13" s="55"/>
      <c r="M13" s="55"/>
      <c r="N13" s="55"/>
      <c r="O13" s="55"/>
      <c r="P13" s="45"/>
    </row>
    <row r="14" spans="1:16" ht="15.95" customHeight="1" x14ac:dyDescent="0.2">
      <c r="A14" s="44"/>
      <c r="B14" s="76"/>
      <c r="C14" s="41"/>
      <c r="D14" s="41"/>
      <c r="E14" s="41"/>
      <c r="F14" s="41"/>
      <c r="G14" s="41"/>
      <c r="H14" s="41"/>
      <c r="I14" s="41"/>
      <c r="J14" s="41"/>
      <c r="K14" s="41"/>
      <c r="L14" s="55"/>
      <c r="M14" s="55"/>
      <c r="N14" s="55"/>
      <c r="O14" s="55"/>
      <c r="P14" s="45"/>
    </row>
    <row r="15" spans="1:16" ht="15.95" customHeight="1" x14ac:dyDescent="0.2">
      <c r="A15" s="44"/>
      <c r="B15" s="76"/>
      <c r="C15" s="41"/>
      <c r="D15" s="41"/>
      <c r="E15" s="41"/>
      <c r="F15" s="41"/>
      <c r="G15" s="41"/>
      <c r="H15" s="41"/>
      <c r="I15" s="41"/>
      <c r="J15" s="41"/>
      <c r="K15" s="41"/>
      <c r="L15" s="55"/>
      <c r="M15" s="55"/>
      <c r="N15" s="55"/>
      <c r="O15" s="55"/>
      <c r="P15" s="45"/>
    </row>
    <row r="16" spans="1:16" ht="15.95" customHeight="1" x14ac:dyDescent="0.2">
      <c r="A16" s="44"/>
      <c r="B16" s="76"/>
      <c r="C16" s="41"/>
      <c r="D16" s="41"/>
      <c r="E16" s="41"/>
      <c r="F16" s="41"/>
      <c r="G16" s="41"/>
      <c r="H16" s="41"/>
      <c r="I16" s="41"/>
      <c r="J16" s="41"/>
      <c r="K16" s="41"/>
      <c r="L16" s="55"/>
      <c r="M16" s="55"/>
      <c r="N16" s="55"/>
      <c r="O16" s="55"/>
      <c r="P16" s="45"/>
    </row>
    <row r="17" spans="1:16" ht="15.95" customHeight="1" x14ac:dyDescent="0.2">
      <c r="A17" s="44"/>
      <c r="B17" s="76"/>
      <c r="C17" s="41"/>
      <c r="D17" s="41"/>
      <c r="E17" s="41"/>
      <c r="F17" s="41"/>
      <c r="G17" s="41"/>
      <c r="H17" s="41"/>
      <c r="I17" s="41"/>
      <c r="J17" s="41"/>
      <c r="K17" s="41"/>
      <c r="L17" s="55"/>
      <c r="M17" s="55"/>
      <c r="N17" s="55"/>
      <c r="O17" s="55"/>
      <c r="P17" s="45"/>
    </row>
    <row r="18" spans="1:16" ht="15.95" customHeight="1" x14ac:dyDescent="0.2">
      <c r="A18" s="44"/>
      <c r="B18" s="76"/>
      <c r="C18" s="41"/>
      <c r="D18" s="41"/>
      <c r="E18" s="41"/>
      <c r="F18" s="41"/>
      <c r="G18" s="41"/>
      <c r="H18" s="41"/>
      <c r="I18" s="41"/>
      <c r="J18" s="41"/>
      <c r="K18" s="41"/>
      <c r="L18" s="55"/>
      <c r="M18" s="55"/>
      <c r="N18" s="55"/>
      <c r="O18" s="55"/>
      <c r="P18" s="45"/>
    </row>
    <row r="19" spans="1:16" ht="15.95" customHeight="1" x14ac:dyDescent="0.2">
      <c r="A19" s="44"/>
      <c r="B19" s="76"/>
      <c r="C19" s="41"/>
      <c r="D19" s="41"/>
      <c r="E19" s="41"/>
      <c r="F19" s="41"/>
      <c r="G19" s="41"/>
      <c r="H19" s="41"/>
      <c r="I19" s="41"/>
      <c r="J19" s="41"/>
      <c r="K19" s="41"/>
      <c r="L19" s="55"/>
      <c r="M19" s="55"/>
      <c r="N19" s="55"/>
      <c r="O19" s="55"/>
      <c r="P19" s="45"/>
    </row>
    <row r="20" spans="1:16" ht="15.95" customHeight="1" x14ac:dyDescent="0.2">
      <c r="A20" s="44"/>
      <c r="B20" s="76"/>
      <c r="C20" s="41"/>
      <c r="D20" s="41"/>
      <c r="E20" s="41"/>
      <c r="F20" s="41"/>
      <c r="G20" s="41"/>
      <c r="H20" s="41"/>
      <c r="I20" s="41"/>
      <c r="J20" s="41"/>
      <c r="K20" s="41"/>
      <c r="L20" s="55"/>
      <c r="M20" s="55"/>
      <c r="N20" s="55"/>
      <c r="O20" s="55"/>
      <c r="P20" s="45"/>
    </row>
    <row r="21" spans="1:16" ht="15.95" customHeight="1" x14ac:dyDescent="0.2">
      <c r="A21" s="44"/>
      <c r="B21" s="76"/>
      <c r="C21" s="41"/>
      <c r="D21" s="41"/>
      <c r="E21" s="41"/>
      <c r="F21" s="41"/>
      <c r="G21" s="41"/>
      <c r="H21" s="41"/>
      <c r="I21" s="41"/>
      <c r="J21" s="41"/>
      <c r="K21" s="41"/>
      <c r="L21" s="55"/>
      <c r="M21" s="55"/>
      <c r="N21" s="55"/>
      <c r="O21" s="55"/>
      <c r="P21" s="45"/>
    </row>
    <row r="22" spans="1:16" ht="15.95" customHeight="1" thickBot="1" x14ac:dyDescent="0.25">
      <c r="A22" s="46"/>
      <c r="B22" s="77"/>
      <c r="C22" s="42"/>
      <c r="D22" s="42"/>
      <c r="E22" s="42"/>
      <c r="F22" s="42"/>
      <c r="G22" s="42"/>
      <c r="H22" s="42"/>
      <c r="I22" s="42"/>
      <c r="J22" s="42"/>
      <c r="K22" s="42"/>
      <c r="L22" s="56"/>
      <c r="M22" s="56"/>
      <c r="N22" s="56"/>
      <c r="O22" s="56"/>
      <c r="P22" s="47"/>
    </row>
  </sheetData>
  <mergeCells count="2">
    <mergeCell ref="B2:P2"/>
    <mergeCell ref="A1:P1"/>
  </mergeCells>
  <phoneticPr fontId="4" type="noConversion"/>
  <dataValidations count="1">
    <dataValidation type="date" allowBlank="1" showInputMessage="1" showErrorMessage="1" sqref="J5:J1048576 J4 M4:M1048576 B4:C1048576">
      <formula1>32874</formula1>
      <formula2>54789</formula2>
    </dataValidation>
  </dataValidation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oddFooter>&amp;RC.3</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F27"/>
  <sheetViews>
    <sheetView workbookViewId="0">
      <selection sqref="A1:E1"/>
    </sheetView>
  </sheetViews>
  <sheetFormatPr defaultRowHeight="12.75" x14ac:dyDescent="0.2"/>
  <cols>
    <col min="1" max="1" width="11.85546875" style="1" customWidth="1"/>
    <col min="2" max="2" width="40.5703125" style="1" customWidth="1"/>
    <col min="3" max="3" width="28" style="1" customWidth="1"/>
    <col min="4" max="4" width="19.140625" style="1" customWidth="1"/>
    <col min="5" max="5" width="38" style="1" customWidth="1"/>
    <col min="6" max="6" width="5.5703125" style="1" customWidth="1"/>
    <col min="7" max="16384" width="9.140625" style="1"/>
  </cols>
  <sheetData>
    <row r="1" spans="1:6" ht="24" thickBot="1" x14ac:dyDescent="0.25">
      <c r="A1" s="447" t="s">
        <v>336</v>
      </c>
      <c r="B1" s="448"/>
      <c r="C1" s="448"/>
      <c r="D1" s="448"/>
      <c r="E1" s="449"/>
    </row>
    <row r="2" spans="1:6" s="18" customFormat="1" ht="15" customHeight="1" x14ac:dyDescent="0.2">
      <c r="A2" s="111" t="s">
        <v>183</v>
      </c>
      <c r="B2" s="344" t="s">
        <v>196</v>
      </c>
      <c r="C2" s="344"/>
      <c r="D2" s="344"/>
      <c r="E2" s="345"/>
      <c r="F2" s="1"/>
    </row>
    <row r="3" spans="1:6" s="18" customFormat="1" ht="15" customHeight="1" thickBot="1" x14ac:dyDescent="0.25">
      <c r="A3" s="211" t="s">
        <v>103</v>
      </c>
      <c r="B3" s="347" t="s">
        <v>349</v>
      </c>
      <c r="C3" s="347"/>
      <c r="D3" s="347"/>
      <c r="E3" s="348"/>
      <c r="F3" s="1"/>
    </row>
    <row r="4" spans="1:6" s="3" customFormat="1" ht="26.25" customHeight="1" thickBot="1" x14ac:dyDescent="0.25">
      <c r="A4" s="162" t="s">
        <v>33</v>
      </c>
      <c r="B4" s="162" t="s">
        <v>77</v>
      </c>
      <c r="C4" s="162" t="s">
        <v>78</v>
      </c>
      <c r="D4" s="162" t="s">
        <v>79</v>
      </c>
      <c r="E4" s="162" t="s">
        <v>54</v>
      </c>
    </row>
    <row r="5" spans="1:6" s="3" customFormat="1" ht="15.95" customHeight="1" x14ac:dyDescent="0.2">
      <c r="A5" s="230"/>
      <c r="B5" s="27"/>
      <c r="C5" s="27"/>
      <c r="D5" s="27"/>
      <c r="E5" s="28"/>
    </row>
    <row r="6" spans="1:6" s="3" customFormat="1" ht="15.95" customHeight="1" x14ac:dyDescent="0.2">
      <c r="A6" s="8"/>
      <c r="B6" s="9"/>
      <c r="C6" s="9"/>
      <c r="D6" s="9"/>
      <c r="E6" s="10"/>
    </row>
    <row r="7" spans="1:6" s="3" customFormat="1" ht="15.95" customHeight="1" x14ac:dyDescent="0.2">
      <c r="A7" s="8"/>
      <c r="B7" s="9"/>
      <c r="C7" s="9"/>
      <c r="D7" s="9"/>
      <c r="E7" s="10"/>
    </row>
    <row r="8" spans="1:6" s="3" customFormat="1" ht="15.95" customHeight="1" x14ac:dyDescent="0.2">
      <c r="A8" s="8"/>
      <c r="B8" s="9"/>
      <c r="C8" s="9"/>
      <c r="D8" s="9"/>
      <c r="E8" s="10"/>
    </row>
    <row r="9" spans="1:6" s="3" customFormat="1" ht="15.95" customHeight="1" x14ac:dyDescent="0.2">
      <c r="A9" s="8"/>
      <c r="B9" s="9"/>
      <c r="C9" s="9"/>
      <c r="D9" s="9"/>
      <c r="E9" s="10"/>
    </row>
    <row r="10" spans="1:6" s="3" customFormat="1" ht="15.95" customHeight="1" x14ac:dyDescent="0.2">
      <c r="A10" s="11"/>
      <c r="B10" s="9"/>
      <c r="C10" s="89"/>
      <c r="D10" s="9"/>
      <c r="E10" s="10"/>
    </row>
    <row r="11" spans="1:6" s="3" customFormat="1" ht="15.95" customHeight="1" x14ac:dyDescent="0.2">
      <c r="A11" s="8"/>
      <c r="B11" s="9"/>
      <c r="C11" s="9"/>
      <c r="D11" s="9"/>
      <c r="E11" s="10"/>
    </row>
    <row r="12" spans="1:6" s="3" customFormat="1" ht="15.95" customHeight="1" x14ac:dyDescent="0.2">
      <c r="A12" s="8"/>
      <c r="B12" s="9"/>
      <c r="C12" s="9"/>
      <c r="D12" s="9"/>
      <c r="E12" s="10"/>
    </row>
    <row r="13" spans="1:6" s="3" customFormat="1" ht="15.95" customHeight="1" x14ac:dyDescent="0.2">
      <c r="A13" s="8"/>
      <c r="B13" s="9"/>
      <c r="C13" s="9"/>
      <c r="D13" s="9"/>
      <c r="E13" s="10"/>
    </row>
    <row r="14" spans="1:6" s="3" customFormat="1" ht="15.95" customHeight="1" x14ac:dyDescent="0.2">
      <c r="A14" s="8"/>
      <c r="B14" s="9"/>
      <c r="C14" s="9"/>
      <c r="D14" s="9"/>
      <c r="E14" s="10"/>
    </row>
    <row r="15" spans="1:6" s="3" customFormat="1" ht="15.95" customHeight="1" x14ac:dyDescent="0.2">
      <c r="A15" s="8"/>
      <c r="B15" s="9"/>
      <c r="C15" s="9"/>
      <c r="D15" s="9"/>
      <c r="E15" s="10"/>
    </row>
    <row r="16" spans="1:6" s="3" customFormat="1" ht="15.95" customHeight="1" x14ac:dyDescent="0.2">
      <c r="A16" s="8"/>
      <c r="B16" s="9"/>
      <c r="C16" s="9"/>
      <c r="D16" s="9"/>
      <c r="E16" s="10"/>
    </row>
    <row r="17" spans="1:5" s="3" customFormat="1" ht="15.95" customHeight="1" x14ac:dyDescent="0.2">
      <c r="A17" s="8"/>
      <c r="B17" s="9"/>
      <c r="C17" s="9"/>
      <c r="D17" s="9"/>
      <c r="E17" s="10"/>
    </row>
    <row r="18" spans="1:5" s="3" customFormat="1" ht="15.95" customHeight="1" x14ac:dyDescent="0.2">
      <c r="A18" s="8"/>
      <c r="B18" s="9"/>
      <c r="C18" s="9"/>
      <c r="D18" s="9"/>
      <c r="E18" s="10"/>
    </row>
    <row r="19" spans="1:5" s="3" customFormat="1" ht="15.95" customHeight="1" x14ac:dyDescent="0.2">
      <c r="A19" s="8"/>
      <c r="B19" s="9"/>
      <c r="C19" s="9"/>
      <c r="D19" s="9"/>
      <c r="E19" s="10"/>
    </row>
    <row r="20" spans="1:5" s="3" customFormat="1" ht="15.95" customHeight="1" x14ac:dyDescent="0.2">
      <c r="A20" s="8"/>
      <c r="B20" s="9"/>
      <c r="C20" s="9"/>
      <c r="D20" s="9"/>
      <c r="E20" s="10"/>
    </row>
    <row r="21" spans="1:5" s="3" customFormat="1" ht="15.95" customHeight="1" x14ac:dyDescent="0.2">
      <c r="A21" s="8"/>
      <c r="B21" s="9"/>
      <c r="C21" s="9"/>
      <c r="D21" s="9"/>
      <c r="E21" s="10"/>
    </row>
    <row r="22" spans="1:5" s="3" customFormat="1" ht="15.95" customHeight="1" x14ac:dyDescent="0.2">
      <c r="A22" s="8"/>
      <c r="B22" s="9"/>
      <c r="C22" s="9"/>
      <c r="D22" s="9"/>
      <c r="E22" s="10"/>
    </row>
    <row r="23" spans="1:5" s="3" customFormat="1" ht="15.95" customHeight="1" x14ac:dyDescent="0.2">
      <c r="A23" s="8"/>
      <c r="B23" s="9"/>
      <c r="C23" s="9"/>
      <c r="D23" s="9"/>
      <c r="E23" s="10"/>
    </row>
    <row r="24" spans="1:5" s="3" customFormat="1" ht="15.95" customHeight="1" x14ac:dyDescent="0.2">
      <c r="A24" s="8"/>
      <c r="B24" s="9"/>
      <c r="C24" s="9"/>
      <c r="D24" s="9"/>
      <c r="E24" s="10"/>
    </row>
    <row r="25" spans="1:5" s="3" customFormat="1" ht="15.95" customHeight="1" x14ac:dyDescent="0.2">
      <c r="A25" s="8"/>
      <c r="B25" s="9"/>
      <c r="C25" s="9"/>
      <c r="D25" s="9"/>
      <c r="E25" s="10"/>
    </row>
    <row r="26" spans="1:5" s="3" customFormat="1" ht="15.95" customHeight="1" thickBot="1" x14ac:dyDescent="0.25">
      <c r="A26" s="12"/>
      <c r="B26" s="13"/>
      <c r="C26" s="13"/>
      <c r="D26" s="13"/>
      <c r="E26" s="14"/>
    </row>
    <row r="27" spans="1:5" s="3" customFormat="1" ht="0.75" customHeight="1" x14ac:dyDescent="0.2">
      <c r="A27" s="1"/>
      <c r="B27" s="1"/>
      <c r="C27" s="1"/>
      <c r="D27" s="1"/>
      <c r="E27" s="1"/>
    </row>
  </sheetData>
  <mergeCells count="3">
    <mergeCell ref="A1:E1"/>
    <mergeCell ref="B2:E2"/>
    <mergeCell ref="B3:E3"/>
  </mergeCells>
  <phoneticPr fontId="4" type="noConversion"/>
  <dataValidations count="1">
    <dataValidation type="date" allowBlank="1" showInputMessage="1" showErrorMessage="1" sqref="A5:A1048576">
      <formula1>32874</formula1>
      <formula2>54789</formula2>
    </dataValidation>
  </dataValidation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oddFooter>&amp;RD.1</oddFooter>
  </headerFooter>
  <ignoredErrors>
    <ignoredError sqref="A3"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IW27"/>
  <sheetViews>
    <sheetView workbookViewId="0">
      <selection activeCell="F32" sqref="F32"/>
    </sheetView>
  </sheetViews>
  <sheetFormatPr defaultRowHeight="12.75" x14ac:dyDescent="0.2"/>
  <cols>
    <col min="1" max="1" width="18.28515625" style="1" customWidth="1"/>
    <col min="2" max="2" width="10.7109375" style="1" customWidth="1"/>
    <col min="3" max="4" width="12.140625" style="1" customWidth="1"/>
    <col min="5" max="5" width="11.5703125" style="1" customWidth="1"/>
    <col min="6" max="6" width="22.42578125" style="1" customWidth="1"/>
    <col min="7" max="7" width="11.85546875" style="1" customWidth="1"/>
    <col min="8" max="8" width="12.28515625" style="1" customWidth="1"/>
    <col min="9" max="9" width="9.42578125" style="1" customWidth="1"/>
    <col min="10" max="10" width="16.42578125" style="1" customWidth="1"/>
    <col min="11" max="11" width="26.7109375" style="1" customWidth="1"/>
    <col min="12" max="16384" width="9.140625" style="1"/>
  </cols>
  <sheetData>
    <row r="1" spans="1:257" s="48" customFormat="1" ht="24" thickBot="1" x14ac:dyDescent="0.25">
      <c r="A1" s="447" t="s">
        <v>343</v>
      </c>
      <c r="B1" s="448"/>
      <c r="C1" s="448"/>
      <c r="D1" s="448"/>
      <c r="E1" s="448"/>
      <c r="F1" s="448"/>
      <c r="G1" s="448"/>
      <c r="H1" s="448"/>
      <c r="I1" s="448"/>
      <c r="J1" s="448"/>
      <c r="K1" s="4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row>
    <row r="2" spans="1:257" s="48" customFormat="1" ht="15" customHeight="1" thickBot="1" x14ac:dyDescent="0.25">
      <c r="A2" s="127" t="s">
        <v>183</v>
      </c>
      <c r="B2" s="132" t="s">
        <v>348</v>
      </c>
      <c r="C2" s="135"/>
      <c r="D2" s="136"/>
      <c r="E2" s="136"/>
      <c r="F2" s="136"/>
      <c r="G2" s="136"/>
      <c r="H2" s="136"/>
      <c r="I2" s="136"/>
      <c r="J2" s="136"/>
      <c r="K2" s="137"/>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row>
    <row r="3" spans="1:257" s="181" customFormat="1" ht="39" customHeight="1" thickBot="1" x14ac:dyDescent="0.25">
      <c r="A3" s="150" t="s">
        <v>34</v>
      </c>
      <c r="B3" s="150" t="s">
        <v>190</v>
      </c>
      <c r="C3" s="150" t="s">
        <v>177</v>
      </c>
      <c r="D3" s="150" t="s">
        <v>80</v>
      </c>
      <c r="E3" s="150" t="s">
        <v>344</v>
      </c>
      <c r="F3" s="150" t="s">
        <v>345</v>
      </c>
      <c r="G3" s="150" t="s">
        <v>190</v>
      </c>
      <c r="H3" s="150" t="s">
        <v>177</v>
      </c>
      <c r="I3" s="150" t="s">
        <v>91</v>
      </c>
      <c r="J3" s="150" t="s">
        <v>258</v>
      </c>
      <c r="K3" s="150" t="s">
        <v>81</v>
      </c>
      <c r="L3" s="180"/>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row>
    <row r="4" spans="1:257" s="3" customFormat="1" ht="15.95" customHeight="1" x14ac:dyDescent="0.2">
      <c r="A4" s="5"/>
      <c r="B4" s="57"/>
      <c r="C4" s="57"/>
      <c r="D4" s="6"/>
      <c r="E4" s="6"/>
      <c r="F4" s="21"/>
      <c r="G4" s="21"/>
      <c r="H4" s="21"/>
      <c r="I4" s="21"/>
      <c r="J4" s="21"/>
      <c r="K4" s="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row>
    <row r="5" spans="1:257" s="3" customFormat="1" ht="15.95" customHeight="1" x14ac:dyDescent="0.2">
      <c r="A5" s="8"/>
      <c r="B5" s="58"/>
      <c r="C5" s="58"/>
      <c r="D5" s="9"/>
      <c r="E5" s="9"/>
      <c r="F5" s="22"/>
      <c r="G5" s="22"/>
      <c r="H5" s="22"/>
      <c r="I5" s="22"/>
      <c r="J5" s="22"/>
      <c r="K5" s="10"/>
    </row>
    <row r="6" spans="1:257" s="3" customFormat="1" ht="15.95" customHeight="1" x14ac:dyDescent="0.2">
      <c r="A6" s="8"/>
      <c r="B6" s="58"/>
      <c r="C6" s="58"/>
      <c r="D6" s="9"/>
      <c r="E6" s="9"/>
      <c r="F6" s="22"/>
      <c r="G6" s="22"/>
      <c r="H6" s="22"/>
      <c r="I6" s="22"/>
      <c r="J6" s="22"/>
      <c r="K6" s="10"/>
    </row>
    <row r="7" spans="1:257" s="3" customFormat="1" ht="15.95" customHeight="1" x14ac:dyDescent="0.2">
      <c r="A7" s="8"/>
      <c r="B7" s="58"/>
      <c r="C7" s="58"/>
      <c r="D7" s="9"/>
      <c r="E7" s="9"/>
      <c r="F7" s="22"/>
      <c r="G7" s="22"/>
      <c r="H7" s="22"/>
      <c r="I7" s="22"/>
      <c r="J7" s="22"/>
      <c r="K7" s="10"/>
    </row>
    <row r="8" spans="1:257" s="3" customFormat="1" ht="15.95" customHeight="1" x14ac:dyDescent="0.2">
      <c r="A8" s="8"/>
      <c r="B8" s="58"/>
      <c r="C8" s="58"/>
      <c r="D8" s="9"/>
      <c r="E8" s="9"/>
      <c r="F8" s="22"/>
      <c r="G8" s="22"/>
      <c r="H8" s="22"/>
      <c r="I8" s="22"/>
      <c r="J8" s="22"/>
      <c r="K8" s="10"/>
    </row>
    <row r="9" spans="1:257" s="3" customFormat="1" ht="15.95" customHeight="1" x14ac:dyDescent="0.2">
      <c r="A9" s="8"/>
      <c r="B9" s="9"/>
      <c r="C9" s="58"/>
      <c r="D9" s="9"/>
      <c r="E9" s="9"/>
      <c r="F9" s="22"/>
      <c r="G9" s="22"/>
      <c r="H9" s="22"/>
      <c r="I9" s="22"/>
      <c r="J9" s="22"/>
      <c r="K9" s="10"/>
    </row>
    <row r="10" spans="1:257" s="3" customFormat="1" ht="15.95" customHeight="1" x14ac:dyDescent="0.2">
      <c r="A10" s="8"/>
      <c r="B10" s="27"/>
      <c r="C10" s="59"/>
      <c r="D10" s="9"/>
      <c r="E10" s="9"/>
      <c r="F10" s="22"/>
      <c r="G10" s="22"/>
      <c r="H10" s="22"/>
      <c r="I10" s="22"/>
      <c r="J10" s="22"/>
      <c r="K10" s="10"/>
    </row>
    <row r="11" spans="1:257" s="3" customFormat="1" ht="15.95" customHeight="1" x14ac:dyDescent="0.2">
      <c r="A11" s="8"/>
      <c r="B11" s="58"/>
      <c r="C11" s="58"/>
      <c r="D11" s="9"/>
      <c r="E11" s="9"/>
      <c r="F11" s="22"/>
      <c r="G11" s="22"/>
      <c r="H11" s="22"/>
      <c r="I11" s="22"/>
      <c r="J11" s="22"/>
      <c r="K11" s="10"/>
    </row>
    <row r="12" spans="1:257" s="3" customFormat="1" ht="15.95" customHeight="1" x14ac:dyDescent="0.2">
      <c r="A12" s="8"/>
      <c r="B12" s="58"/>
      <c r="C12" s="58"/>
      <c r="D12" s="9"/>
      <c r="E12" s="9"/>
      <c r="F12" s="22"/>
      <c r="G12" s="22"/>
      <c r="H12" s="22"/>
      <c r="I12" s="22"/>
      <c r="J12" s="22"/>
      <c r="K12" s="10"/>
    </row>
    <row r="13" spans="1:257" s="3" customFormat="1" ht="15.95" customHeight="1" x14ac:dyDescent="0.2">
      <c r="A13" s="8"/>
      <c r="B13" s="58"/>
      <c r="C13" s="58"/>
      <c r="D13" s="9"/>
      <c r="E13" s="9"/>
      <c r="F13" s="22"/>
      <c r="G13" s="22"/>
      <c r="H13" s="22"/>
      <c r="I13" s="22"/>
      <c r="J13" s="22"/>
      <c r="K13" s="10"/>
    </row>
    <row r="14" spans="1:257" s="3" customFormat="1" ht="15.95" customHeight="1" x14ac:dyDescent="0.2">
      <c r="A14" s="8"/>
      <c r="B14" s="58"/>
      <c r="C14" s="58"/>
      <c r="D14" s="9"/>
      <c r="E14" s="9"/>
      <c r="F14" s="22"/>
      <c r="G14" s="22"/>
      <c r="H14" s="22"/>
      <c r="I14" s="22"/>
      <c r="J14" s="22"/>
      <c r="K14" s="10"/>
    </row>
    <row r="15" spans="1:257" s="3" customFormat="1" ht="15.95" customHeight="1" x14ac:dyDescent="0.2">
      <c r="A15" s="8"/>
      <c r="B15" s="58"/>
      <c r="C15" s="58"/>
      <c r="D15" s="9"/>
      <c r="E15" s="9"/>
      <c r="F15" s="22"/>
      <c r="G15" s="22"/>
      <c r="H15" s="22"/>
      <c r="I15" s="22"/>
      <c r="J15" s="22"/>
      <c r="K15" s="10"/>
    </row>
    <row r="16" spans="1:257" s="3" customFormat="1" ht="15.95" customHeight="1" x14ac:dyDescent="0.2">
      <c r="A16" s="8"/>
      <c r="B16" s="58"/>
      <c r="C16" s="58"/>
      <c r="D16" s="9"/>
      <c r="E16" s="9"/>
      <c r="F16" s="22"/>
      <c r="G16" s="22"/>
      <c r="H16" s="22"/>
      <c r="I16" s="22"/>
      <c r="J16" s="22"/>
      <c r="K16" s="10"/>
    </row>
    <row r="17" spans="1:257" s="3" customFormat="1" ht="15.95" customHeight="1" x14ac:dyDescent="0.2">
      <c r="A17" s="8"/>
      <c r="B17" s="58"/>
      <c r="C17" s="58"/>
      <c r="D17" s="9"/>
      <c r="E17" s="9"/>
      <c r="F17" s="22"/>
      <c r="G17" s="22"/>
      <c r="H17" s="22"/>
      <c r="I17" s="22"/>
      <c r="J17" s="22"/>
      <c r="K17" s="10"/>
    </row>
    <row r="18" spans="1:257" s="3" customFormat="1" ht="15.95" customHeight="1" x14ac:dyDescent="0.2">
      <c r="A18" s="8"/>
      <c r="B18" s="58"/>
      <c r="C18" s="58"/>
      <c r="D18" s="9"/>
      <c r="E18" s="9"/>
      <c r="F18" s="22"/>
      <c r="G18" s="22"/>
      <c r="H18" s="22"/>
      <c r="I18" s="22"/>
      <c r="J18" s="22"/>
      <c r="K18" s="10"/>
    </row>
    <row r="19" spans="1:257" s="3" customFormat="1" ht="15.95" customHeight="1" x14ac:dyDescent="0.2">
      <c r="A19" s="8"/>
      <c r="B19" s="58"/>
      <c r="C19" s="58"/>
      <c r="D19" s="9"/>
      <c r="E19" s="9"/>
      <c r="F19" s="22"/>
      <c r="G19" s="22"/>
      <c r="H19" s="22"/>
      <c r="I19" s="22"/>
      <c r="J19" s="22"/>
      <c r="K19" s="10"/>
    </row>
    <row r="20" spans="1:257" s="3" customFormat="1" ht="15.95" customHeight="1" x14ac:dyDescent="0.2">
      <c r="A20" s="8"/>
      <c r="B20" s="58"/>
      <c r="C20" s="58"/>
      <c r="D20" s="9"/>
      <c r="E20" s="9"/>
      <c r="F20" s="22"/>
      <c r="G20" s="22"/>
      <c r="H20" s="22"/>
      <c r="I20" s="22"/>
      <c r="J20" s="22"/>
      <c r="K20" s="10"/>
    </row>
    <row r="21" spans="1:257" s="3" customFormat="1" ht="15.95" customHeight="1" x14ac:dyDescent="0.2">
      <c r="A21" s="8"/>
      <c r="B21" s="58"/>
      <c r="C21" s="58"/>
      <c r="D21" s="9"/>
      <c r="E21" s="9"/>
      <c r="F21" s="22"/>
      <c r="G21" s="22"/>
      <c r="H21" s="22"/>
      <c r="I21" s="22"/>
      <c r="J21" s="22"/>
      <c r="K21" s="10"/>
    </row>
    <row r="22" spans="1:257" s="3" customFormat="1" ht="15.95" customHeight="1" x14ac:dyDescent="0.2">
      <c r="A22" s="8"/>
      <c r="B22" s="58"/>
      <c r="C22" s="58"/>
      <c r="D22" s="9"/>
      <c r="E22" s="9"/>
      <c r="F22" s="22"/>
      <c r="G22" s="22"/>
      <c r="H22" s="22"/>
      <c r="I22" s="22"/>
      <c r="J22" s="22"/>
      <c r="K22" s="10"/>
    </row>
    <row r="23" spans="1:257" s="3" customFormat="1" ht="15.95" customHeight="1" x14ac:dyDescent="0.2">
      <c r="A23" s="8"/>
      <c r="B23" s="58"/>
      <c r="C23" s="58"/>
      <c r="D23" s="9"/>
      <c r="E23" s="9"/>
      <c r="F23" s="22"/>
      <c r="G23" s="22"/>
      <c r="H23" s="22"/>
      <c r="I23" s="22"/>
      <c r="J23" s="22"/>
      <c r="K23" s="10"/>
    </row>
    <row r="24" spans="1:257" s="3" customFormat="1" ht="15.95" customHeight="1" x14ac:dyDescent="0.2">
      <c r="A24" s="8"/>
      <c r="B24" s="58"/>
      <c r="C24" s="58"/>
      <c r="D24" s="9"/>
      <c r="E24" s="9"/>
      <c r="F24" s="22"/>
      <c r="G24" s="22"/>
      <c r="H24" s="22"/>
      <c r="I24" s="22"/>
      <c r="J24" s="22"/>
      <c r="K24" s="10"/>
    </row>
    <row r="25" spans="1:257" s="3" customFormat="1" ht="15.95" customHeight="1" x14ac:dyDescent="0.2">
      <c r="A25" s="8"/>
      <c r="B25" s="58"/>
      <c r="C25" s="58"/>
      <c r="D25" s="9"/>
      <c r="E25" s="9"/>
      <c r="F25" s="22"/>
      <c r="G25" s="22"/>
      <c r="H25" s="22"/>
      <c r="I25" s="22"/>
      <c r="J25" s="22"/>
      <c r="K25" s="10"/>
    </row>
    <row r="26" spans="1:257" s="3" customFormat="1" ht="15.95" customHeight="1" thickBot="1" x14ac:dyDescent="0.25">
      <c r="A26" s="12"/>
      <c r="B26" s="60"/>
      <c r="C26" s="60"/>
      <c r="D26" s="13"/>
      <c r="E26" s="13"/>
      <c r="F26" s="23"/>
      <c r="G26" s="23"/>
      <c r="H26" s="23"/>
      <c r="I26" s="23"/>
      <c r="J26" s="23"/>
      <c r="K26" s="14"/>
    </row>
    <row r="27" spans="1:257" s="3" customFormat="1" ht="0.75" customHeight="1" x14ac:dyDescent="0.2">
      <c r="A27" s="1"/>
      <c r="B27" s="1"/>
      <c r="C27" s="1"/>
      <c r="D27" s="1"/>
      <c r="E27" s="1"/>
      <c r="F27" s="1"/>
      <c r="G27" s="1"/>
      <c r="H27" s="1"/>
      <c r="I27" s="1"/>
      <c r="J27" s="1"/>
      <c r="K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row>
  </sheetData>
  <mergeCells count="1">
    <mergeCell ref="A1:K1"/>
  </mergeCells>
  <phoneticPr fontId="4" type="noConversion"/>
  <dataValidations count="1">
    <dataValidation type="date" allowBlank="1" showInputMessage="1" showErrorMessage="1" sqref="D4:E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&amp;RD.2</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D1B7"/>
  </sheetPr>
  <dimension ref="A1:K28"/>
  <sheetViews>
    <sheetView workbookViewId="0">
      <selection activeCell="M32" sqref="M32"/>
    </sheetView>
  </sheetViews>
  <sheetFormatPr defaultRowHeight="12.75" x14ac:dyDescent="0.2"/>
  <cols>
    <col min="1" max="1" width="17.7109375" style="1" customWidth="1"/>
    <col min="2" max="2" width="18.85546875" style="1" customWidth="1"/>
    <col min="3" max="3" width="10.7109375" style="1" customWidth="1"/>
    <col min="4" max="4" width="12.5703125" style="1" customWidth="1"/>
    <col min="5" max="5" width="16" style="1" customWidth="1"/>
    <col min="6" max="8" width="13.7109375" style="1" customWidth="1"/>
    <col min="9" max="10" width="18.5703125" style="1" customWidth="1"/>
    <col min="11" max="11" width="19" style="1" customWidth="1"/>
    <col min="12" max="16384" width="9.140625" style="1"/>
  </cols>
  <sheetData>
    <row r="1" spans="1:11" s="49" customFormat="1" ht="24" customHeight="1" thickBot="1" x14ac:dyDescent="0.25">
      <c r="A1" s="450" t="s">
        <v>335</v>
      </c>
      <c r="B1" s="451"/>
      <c r="C1" s="451"/>
      <c r="D1" s="451"/>
      <c r="E1" s="451"/>
      <c r="F1" s="451"/>
      <c r="G1" s="451"/>
      <c r="H1" s="451"/>
      <c r="I1" s="451"/>
      <c r="J1" s="451"/>
      <c r="K1" s="452"/>
    </row>
    <row r="2" spans="1:11" s="49" customFormat="1" ht="15" customHeight="1" x14ac:dyDescent="0.2">
      <c r="A2" s="115" t="s">
        <v>165</v>
      </c>
      <c r="B2" s="344" t="s">
        <v>110</v>
      </c>
      <c r="C2" s="389"/>
      <c r="D2" s="389"/>
      <c r="E2" s="389"/>
      <c r="F2" s="389"/>
      <c r="G2" s="389"/>
      <c r="H2" s="389"/>
      <c r="I2" s="389"/>
      <c r="J2" s="389"/>
      <c r="K2" s="390"/>
    </row>
    <row r="3" spans="1:11" s="49" customFormat="1" ht="15" customHeight="1" thickBot="1" x14ac:dyDescent="0.25">
      <c r="A3" s="138" t="s">
        <v>103</v>
      </c>
      <c r="B3" s="347" t="s">
        <v>111</v>
      </c>
      <c r="C3" s="453"/>
      <c r="D3" s="453"/>
      <c r="E3" s="453"/>
      <c r="F3" s="453"/>
      <c r="G3" s="453"/>
      <c r="H3" s="453"/>
      <c r="I3" s="453"/>
      <c r="J3" s="453"/>
      <c r="K3" s="454"/>
    </row>
    <row r="4" spans="1:11" ht="37.5" customHeight="1" thickBot="1" x14ac:dyDescent="0.25">
      <c r="A4" s="73" t="s">
        <v>36</v>
      </c>
      <c r="B4" s="73" t="s">
        <v>92</v>
      </c>
      <c r="C4" s="73" t="s">
        <v>93</v>
      </c>
      <c r="D4" s="73" t="s">
        <v>177</v>
      </c>
      <c r="E4" s="73" t="s">
        <v>164</v>
      </c>
      <c r="F4" s="73" t="s">
        <v>82</v>
      </c>
      <c r="G4" s="73" t="s">
        <v>83</v>
      </c>
      <c r="H4" s="148" t="s">
        <v>289</v>
      </c>
      <c r="I4" s="73" t="s">
        <v>94</v>
      </c>
      <c r="J4" s="148" t="s">
        <v>84</v>
      </c>
      <c r="K4" s="73" t="s">
        <v>453</v>
      </c>
    </row>
    <row r="5" spans="1:11" s="3" customFormat="1" ht="15.95" customHeight="1" x14ac:dyDescent="0.2">
      <c r="A5" s="26"/>
      <c r="B5" s="27"/>
      <c r="C5" s="27"/>
      <c r="D5" s="27"/>
      <c r="E5" s="27"/>
      <c r="F5" s="69"/>
      <c r="G5" s="69"/>
      <c r="H5" s="69"/>
      <c r="I5" s="27"/>
      <c r="J5" s="50"/>
      <c r="K5" s="66"/>
    </row>
    <row r="6" spans="1:11" s="3" customFormat="1" ht="15.95" customHeight="1" x14ac:dyDescent="0.2">
      <c r="A6" s="8"/>
      <c r="B6" s="9"/>
      <c r="C6" s="9"/>
      <c r="D6" s="9"/>
      <c r="E6" s="9"/>
      <c r="F6" s="64"/>
      <c r="G6" s="64"/>
      <c r="H6" s="64"/>
      <c r="I6" s="9"/>
      <c r="J6" s="22"/>
      <c r="K6" s="67"/>
    </row>
    <row r="7" spans="1:11" s="3" customFormat="1" ht="15.95" customHeight="1" x14ac:dyDescent="0.2">
      <c r="A7" s="8"/>
      <c r="B7" s="9"/>
      <c r="C7" s="9"/>
      <c r="D7" s="9"/>
      <c r="E7" s="9"/>
      <c r="F7" s="64"/>
      <c r="G7" s="64"/>
      <c r="H7" s="64"/>
      <c r="I7" s="9"/>
      <c r="J7" s="22"/>
      <c r="K7" s="67"/>
    </row>
    <row r="8" spans="1:11" s="3" customFormat="1" ht="15.95" customHeight="1" x14ac:dyDescent="0.2">
      <c r="A8" s="8"/>
      <c r="B8" s="9"/>
      <c r="C8" s="9"/>
      <c r="D8" s="9"/>
      <c r="E8" s="9"/>
      <c r="F8" s="64"/>
      <c r="G8" s="64"/>
      <c r="H8" s="64"/>
      <c r="I8" s="9"/>
      <c r="J8" s="22"/>
      <c r="K8" s="67"/>
    </row>
    <row r="9" spans="1:11" s="3" customFormat="1" ht="15.95" customHeight="1" x14ac:dyDescent="0.2">
      <c r="A9" s="8"/>
      <c r="B9" s="9"/>
      <c r="C9" s="9"/>
      <c r="D9" s="9"/>
      <c r="E9" s="9"/>
      <c r="F9" s="64"/>
      <c r="G9" s="64"/>
      <c r="H9" s="64"/>
      <c r="I9" s="9"/>
      <c r="J9" s="22"/>
      <c r="K9" s="67"/>
    </row>
    <row r="10" spans="1:11" s="3" customFormat="1" ht="15.95" customHeight="1" x14ac:dyDescent="0.2">
      <c r="A10" s="8"/>
      <c r="B10" s="9"/>
      <c r="C10" s="9"/>
      <c r="D10" s="9"/>
      <c r="E10" s="9"/>
      <c r="F10" s="64"/>
      <c r="G10" s="64"/>
      <c r="H10" s="64"/>
      <c r="I10" s="9"/>
      <c r="J10" s="22"/>
      <c r="K10" s="67"/>
    </row>
    <row r="11" spans="1:11" s="3" customFormat="1" ht="15.95" customHeight="1" x14ac:dyDescent="0.2">
      <c r="A11" s="8"/>
      <c r="B11" s="9"/>
      <c r="C11" s="9"/>
      <c r="D11" s="9"/>
      <c r="E11" s="9"/>
      <c r="F11" s="64"/>
      <c r="G11" s="64"/>
      <c r="H11" s="64"/>
      <c r="I11" s="9"/>
      <c r="J11" s="22"/>
      <c r="K11" s="67"/>
    </row>
    <row r="12" spans="1:11" s="3" customFormat="1" ht="15.95" customHeight="1" x14ac:dyDescent="0.2">
      <c r="A12" s="8"/>
      <c r="B12" s="9"/>
      <c r="C12" s="9"/>
      <c r="D12" s="9"/>
      <c r="E12" s="9"/>
      <c r="F12" s="64"/>
      <c r="G12" s="64"/>
      <c r="H12" s="64"/>
      <c r="I12" s="9"/>
      <c r="J12" s="22"/>
      <c r="K12" s="67"/>
    </row>
    <row r="13" spans="1:11" s="3" customFormat="1" ht="15.95" customHeight="1" x14ac:dyDescent="0.2">
      <c r="A13" s="8"/>
      <c r="B13" s="9"/>
      <c r="C13" s="9"/>
      <c r="D13" s="9"/>
      <c r="E13" s="9"/>
      <c r="F13" s="64"/>
      <c r="G13" s="64"/>
      <c r="H13" s="64"/>
      <c r="I13" s="9"/>
      <c r="J13" s="22"/>
      <c r="K13" s="67"/>
    </row>
    <row r="14" spans="1:11" s="3" customFormat="1" ht="15.95" customHeight="1" x14ac:dyDescent="0.2">
      <c r="A14" s="8"/>
      <c r="B14" s="9"/>
      <c r="C14" s="9"/>
      <c r="D14" s="9"/>
      <c r="E14" s="9"/>
      <c r="F14" s="64"/>
      <c r="G14" s="64"/>
      <c r="H14" s="64"/>
      <c r="I14" s="9"/>
      <c r="J14" s="22"/>
      <c r="K14" s="67"/>
    </row>
    <row r="15" spans="1:11" s="3" customFormat="1" ht="15.95" customHeight="1" x14ac:dyDescent="0.2">
      <c r="A15" s="8"/>
      <c r="B15" s="9"/>
      <c r="C15" s="9"/>
      <c r="D15" s="9"/>
      <c r="E15" s="9"/>
      <c r="F15" s="64"/>
      <c r="G15" s="64"/>
      <c r="H15" s="64"/>
      <c r="I15" s="9"/>
      <c r="J15" s="22"/>
      <c r="K15" s="67"/>
    </row>
    <row r="16" spans="1:11" s="3" customFormat="1" ht="15.95" customHeight="1" x14ac:dyDescent="0.2">
      <c r="A16" s="8"/>
      <c r="B16" s="9"/>
      <c r="C16" s="9"/>
      <c r="D16" s="9"/>
      <c r="E16" s="9"/>
      <c r="F16" s="64"/>
      <c r="G16" s="64"/>
      <c r="H16" s="64"/>
      <c r="I16" s="9"/>
      <c r="J16" s="22"/>
      <c r="K16" s="67"/>
    </row>
    <row r="17" spans="1:11" s="3" customFormat="1" ht="15.95" customHeight="1" x14ac:dyDescent="0.2">
      <c r="A17" s="8"/>
      <c r="B17" s="9"/>
      <c r="C17" s="9"/>
      <c r="D17" s="9"/>
      <c r="E17" s="9"/>
      <c r="F17" s="64"/>
      <c r="G17" s="64"/>
      <c r="H17" s="64"/>
      <c r="I17" s="9"/>
      <c r="J17" s="22"/>
      <c r="K17" s="67"/>
    </row>
    <row r="18" spans="1:11" s="3" customFormat="1" ht="15.95" customHeight="1" x14ac:dyDescent="0.2">
      <c r="A18" s="8"/>
      <c r="B18" s="9"/>
      <c r="C18" s="9"/>
      <c r="D18" s="9"/>
      <c r="E18" s="9"/>
      <c r="F18" s="64"/>
      <c r="G18" s="64"/>
      <c r="H18" s="64"/>
      <c r="I18" s="9"/>
      <c r="J18" s="22"/>
      <c r="K18" s="67"/>
    </row>
    <row r="19" spans="1:11" s="3" customFormat="1" ht="15.95" customHeight="1" x14ac:dyDescent="0.2">
      <c r="A19" s="8"/>
      <c r="B19" s="9"/>
      <c r="C19" s="9"/>
      <c r="D19" s="9"/>
      <c r="E19" s="9"/>
      <c r="F19" s="64"/>
      <c r="G19" s="64"/>
      <c r="H19" s="64"/>
      <c r="I19" s="9"/>
      <c r="J19" s="22"/>
      <c r="K19" s="67"/>
    </row>
    <row r="20" spans="1:11" s="3" customFormat="1" ht="15.95" customHeight="1" x14ac:dyDescent="0.2">
      <c r="A20" s="8"/>
      <c r="B20" s="9"/>
      <c r="C20" s="9"/>
      <c r="D20" s="9"/>
      <c r="E20" s="9"/>
      <c r="F20" s="64"/>
      <c r="G20" s="64"/>
      <c r="H20" s="64"/>
      <c r="I20" s="9"/>
      <c r="J20" s="22"/>
      <c r="K20" s="67"/>
    </row>
    <row r="21" spans="1:11" s="3" customFormat="1" ht="15.95" customHeight="1" x14ac:dyDescent="0.2">
      <c r="A21" s="8"/>
      <c r="B21" s="9"/>
      <c r="C21" s="9"/>
      <c r="D21" s="9"/>
      <c r="E21" s="9"/>
      <c r="F21" s="64"/>
      <c r="G21" s="64"/>
      <c r="H21" s="64"/>
      <c r="I21" s="9"/>
      <c r="J21" s="22"/>
      <c r="K21" s="67"/>
    </row>
    <row r="22" spans="1:11" s="3" customFormat="1" ht="15.95" customHeight="1" x14ac:dyDescent="0.2">
      <c r="A22" s="8"/>
      <c r="B22" s="9"/>
      <c r="C22" s="9"/>
      <c r="D22" s="9"/>
      <c r="E22" s="9"/>
      <c r="F22" s="64"/>
      <c r="G22" s="64"/>
      <c r="H22" s="64"/>
      <c r="I22" s="9"/>
      <c r="J22" s="22"/>
      <c r="K22" s="67"/>
    </row>
    <row r="23" spans="1:11" s="3" customFormat="1" ht="15.95" customHeight="1" x14ac:dyDescent="0.2">
      <c r="A23" s="8"/>
      <c r="B23" s="9"/>
      <c r="C23" s="9"/>
      <c r="D23" s="9"/>
      <c r="E23" s="9"/>
      <c r="F23" s="64"/>
      <c r="G23" s="64"/>
      <c r="H23" s="64"/>
      <c r="I23" s="9"/>
      <c r="J23" s="22"/>
      <c r="K23" s="67"/>
    </row>
    <row r="24" spans="1:11" s="3" customFormat="1" ht="15.95" customHeight="1" x14ac:dyDescent="0.2">
      <c r="A24" s="8"/>
      <c r="B24" s="9"/>
      <c r="C24" s="9"/>
      <c r="D24" s="9"/>
      <c r="E24" s="9"/>
      <c r="F24" s="64"/>
      <c r="G24" s="64"/>
      <c r="H24" s="64"/>
      <c r="I24" s="9"/>
      <c r="J24" s="22"/>
      <c r="K24" s="67"/>
    </row>
    <row r="25" spans="1:11" s="3" customFormat="1" ht="15.95" customHeight="1" x14ac:dyDescent="0.2">
      <c r="A25" s="8"/>
      <c r="B25" s="9"/>
      <c r="C25" s="9"/>
      <c r="D25" s="9"/>
      <c r="E25" s="9"/>
      <c r="F25" s="64"/>
      <c r="G25" s="64"/>
      <c r="H25" s="64"/>
      <c r="I25" s="9"/>
      <c r="J25" s="22"/>
      <c r="K25" s="67"/>
    </row>
    <row r="26" spans="1:11" s="3" customFormat="1" ht="15.95" customHeight="1" x14ac:dyDescent="0.2">
      <c r="A26" s="8"/>
      <c r="B26" s="9"/>
      <c r="C26" s="9"/>
      <c r="D26" s="9"/>
      <c r="E26" s="9"/>
      <c r="F26" s="64"/>
      <c r="G26" s="64"/>
      <c r="H26" s="64"/>
      <c r="I26" s="9"/>
      <c r="J26" s="22"/>
      <c r="K26" s="67"/>
    </row>
    <row r="27" spans="1:11" s="3" customFormat="1" ht="15.95" customHeight="1" thickBot="1" x14ac:dyDescent="0.25">
      <c r="A27" s="12"/>
      <c r="B27" s="13"/>
      <c r="C27" s="13"/>
      <c r="D27" s="13"/>
      <c r="E27" s="13"/>
      <c r="F27" s="65"/>
      <c r="G27" s="65"/>
      <c r="H27" s="65"/>
      <c r="I27" s="13"/>
      <c r="J27" s="23"/>
      <c r="K27" s="68"/>
    </row>
    <row r="28" spans="1:11" s="3" customFormat="1" ht="0.75" customHeight="1" x14ac:dyDescent="0.2">
      <c r="A28" s="1"/>
      <c r="B28" s="1"/>
      <c r="C28" s="1"/>
      <c r="D28" s="1"/>
      <c r="E28" s="1"/>
      <c r="F28" s="1"/>
      <c r="G28" s="1"/>
      <c r="H28" s="1"/>
    </row>
  </sheetData>
  <mergeCells count="3">
    <mergeCell ref="A1:K1"/>
    <mergeCell ref="B2:K2"/>
    <mergeCell ref="B3:K3"/>
  </mergeCells>
  <phoneticPr fontId="4" type="noConversion"/>
  <dataValidations count="1">
    <dataValidation type="date" allowBlank="1" showInputMessage="1" showErrorMessage="1" sqref="J5:J1048576 F5:G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&amp;RE.1</oddFooter>
  </headerFooter>
  <ignoredErrors>
    <ignoredError sqref="A3"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M28"/>
  <sheetViews>
    <sheetView workbookViewId="0">
      <selection sqref="A1:M1"/>
    </sheetView>
  </sheetViews>
  <sheetFormatPr defaultRowHeight="12.75" x14ac:dyDescent="0.2"/>
  <cols>
    <col min="1" max="1" width="12.7109375" style="1" customWidth="1"/>
    <col min="2" max="2" width="26.140625" style="1" customWidth="1"/>
    <col min="3" max="4" width="12.7109375" style="1" customWidth="1"/>
    <col min="5" max="5" width="17.140625" style="1" customWidth="1"/>
    <col min="6" max="6" width="21.28515625" style="1" customWidth="1"/>
    <col min="7" max="7" width="28.42578125" style="1" customWidth="1"/>
    <col min="8" max="8" width="51.5703125" style="1" customWidth="1"/>
    <col min="9" max="9" width="17.85546875" style="1" customWidth="1"/>
    <col min="10" max="10" width="13.7109375" style="3" customWidth="1"/>
    <col min="11" max="11" width="13.42578125" style="3" customWidth="1"/>
    <col min="12" max="12" width="17.28515625" style="3" customWidth="1"/>
    <col min="13" max="13" width="18.140625" style="3" customWidth="1"/>
    <col min="14" max="16384" width="9.140625" style="1"/>
  </cols>
  <sheetData>
    <row r="1" spans="1:13" s="19" customFormat="1" ht="23.25" customHeight="1" thickBot="1" x14ac:dyDescent="0.25">
      <c r="A1" s="455" t="s">
        <v>334</v>
      </c>
      <c r="B1" s="456"/>
      <c r="C1" s="456"/>
      <c r="D1" s="456"/>
      <c r="E1" s="456"/>
      <c r="F1" s="456"/>
      <c r="G1" s="456"/>
      <c r="H1" s="456"/>
      <c r="I1" s="456"/>
      <c r="J1" s="456"/>
      <c r="K1" s="456"/>
      <c r="L1" s="456"/>
      <c r="M1" s="457"/>
    </row>
    <row r="2" spans="1:13" s="19" customFormat="1" ht="15" customHeight="1" x14ac:dyDescent="0.2">
      <c r="A2" s="115" t="s">
        <v>112</v>
      </c>
      <c r="B2" s="380" t="s">
        <v>445</v>
      </c>
      <c r="C2" s="370"/>
      <c r="D2" s="370"/>
      <c r="E2" s="370"/>
      <c r="F2" s="370"/>
      <c r="G2" s="370"/>
      <c r="H2" s="370"/>
      <c r="I2" s="370"/>
      <c r="J2" s="370"/>
      <c r="K2" s="370"/>
      <c r="L2" s="370"/>
      <c r="M2" s="371"/>
    </row>
    <row r="3" spans="1:13" s="19" customFormat="1" ht="15" customHeight="1" x14ac:dyDescent="0.2">
      <c r="A3" s="115" t="s">
        <v>103</v>
      </c>
      <c r="B3" s="370" t="s">
        <v>166</v>
      </c>
      <c r="C3" s="370"/>
      <c r="D3" s="370"/>
      <c r="E3" s="370"/>
      <c r="F3" s="370"/>
      <c r="G3" s="370"/>
      <c r="H3" s="370"/>
      <c r="I3" s="370"/>
      <c r="J3" s="370"/>
      <c r="K3" s="370"/>
      <c r="L3" s="370"/>
      <c r="M3" s="371"/>
    </row>
    <row r="4" spans="1:13" s="19" customFormat="1" ht="15" customHeight="1" x14ac:dyDescent="0.2">
      <c r="A4" s="115" t="s">
        <v>105</v>
      </c>
      <c r="B4" s="370" t="s">
        <v>126</v>
      </c>
      <c r="C4" s="370"/>
      <c r="D4" s="370"/>
      <c r="E4" s="370"/>
      <c r="F4" s="370"/>
      <c r="G4" s="370"/>
      <c r="H4" s="370"/>
      <c r="I4" s="370"/>
      <c r="J4" s="370"/>
      <c r="K4" s="370"/>
      <c r="L4" s="370"/>
      <c r="M4" s="371"/>
    </row>
    <row r="5" spans="1:13" s="19" customFormat="1" ht="15" customHeight="1" thickBot="1" x14ac:dyDescent="0.25">
      <c r="A5" s="115" t="s">
        <v>185</v>
      </c>
      <c r="B5" s="370" t="s">
        <v>129</v>
      </c>
      <c r="C5" s="370"/>
      <c r="D5" s="370"/>
      <c r="E5" s="370"/>
      <c r="F5" s="370"/>
      <c r="G5" s="370"/>
      <c r="H5" s="370"/>
      <c r="I5" s="369"/>
      <c r="J5" s="369"/>
      <c r="K5" s="369"/>
      <c r="L5" s="369"/>
      <c r="M5" s="371"/>
    </row>
    <row r="6" spans="1:13" s="3" customFormat="1" ht="15.95" customHeight="1" thickBot="1" x14ac:dyDescent="0.25">
      <c r="A6" s="184"/>
      <c r="B6" s="185"/>
      <c r="C6" s="185"/>
      <c r="D6" s="185"/>
      <c r="E6" s="185"/>
      <c r="F6" s="185"/>
      <c r="G6" s="185"/>
      <c r="H6" s="186"/>
      <c r="I6" s="458" t="s">
        <v>96</v>
      </c>
      <c r="J6" s="458"/>
      <c r="K6" s="458"/>
      <c r="L6" s="458"/>
      <c r="M6" s="187"/>
    </row>
    <row r="7" spans="1:13" s="87" customFormat="1" ht="56.25" customHeight="1" thickBot="1" x14ac:dyDescent="0.25">
      <c r="A7" s="151" t="s">
        <v>95</v>
      </c>
      <c r="B7" s="151" t="s">
        <v>292</v>
      </c>
      <c r="C7" s="151" t="s">
        <v>290</v>
      </c>
      <c r="D7" s="151" t="s">
        <v>291</v>
      </c>
      <c r="E7" s="151" t="s">
        <v>444</v>
      </c>
      <c r="F7" s="151" t="s">
        <v>125</v>
      </c>
      <c r="G7" s="151" t="s">
        <v>347</v>
      </c>
      <c r="H7" s="151" t="s">
        <v>127</v>
      </c>
      <c r="I7" s="151" t="s">
        <v>34</v>
      </c>
      <c r="J7" s="151" t="s">
        <v>190</v>
      </c>
      <c r="K7" s="151" t="s">
        <v>177</v>
      </c>
      <c r="L7" s="151" t="s">
        <v>97</v>
      </c>
      <c r="M7" s="151" t="s">
        <v>128</v>
      </c>
    </row>
    <row r="8" spans="1:13" s="3" customFormat="1" ht="15.95" customHeight="1" x14ac:dyDescent="0.2">
      <c r="A8" s="230"/>
      <c r="B8" s="79"/>
      <c r="C8" s="79"/>
      <c r="D8" s="79"/>
      <c r="E8" s="79"/>
      <c r="F8" s="27"/>
      <c r="G8" s="27"/>
      <c r="H8" s="27"/>
      <c r="I8" s="27"/>
      <c r="J8" s="80"/>
      <c r="K8" s="80"/>
      <c r="L8" s="80"/>
      <c r="M8" s="53"/>
    </row>
    <row r="9" spans="1:13" s="3" customFormat="1" ht="15.95" customHeight="1" x14ac:dyDescent="0.2">
      <c r="A9" s="8"/>
      <c r="B9" s="58"/>
      <c r="C9" s="58"/>
      <c r="D9" s="58"/>
      <c r="E9" s="58"/>
      <c r="F9" s="9"/>
      <c r="G9" s="9"/>
      <c r="H9" s="9"/>
      <c r="I9" s="9"/>
      <c r="J9" s="41"/>
      <c r="K9" s="41"/>
      <c r="L9" s="41"/>
      <c r="M9" s="45"/>
    </row>
    <row r="10" spans="1:13" s="3" customFormat="1" ht="15.95" customHeight="1" x14ac:dyDescent="0.2">
      <c r="A10" s="8"/>
      <c r="B10" s="58"/>
      <c r="C10" s="58"/>
      <c r="D10" s="58"/>
      <c r="E10" s="58"/>
      <c r="F10" s="9"/>
      <c r="G10" s="9"/>
      <c r="H10" s="81"/>
      <c r="I10" s="9"/>
      <c r="J10" s="41"/>
      <c r="K10" s="41"/>
      <c r="L10" s="41"/>
      <c r="M10" s="45"/>
    </row>
    <row r="11" spans="1:13" s="3" customFormat="1" ht="15.95" customHeight="1" x14ac:dyDescent="0.2">
      <c r="A11" s="8"/>
      <c r="B11" s="58"/>
      <c r="C11" s="58"/>
      <c r="D11" s="58"/>
      <c r="E11" s="58"/>
      <c r="F11" s="9"/>
      <c r="G11" s="9"/>
      <c r="H11" s="9"/>
      <c r="I11" s="9"/>
      <c r="J11" s="41"/>
      <c r="K11" s="41"/>
      <c r="L11" s="41"/>
      <c r="M11" s="45"/>
    </row>
    <row r="12" spans="1:13" s="3" customFormat="1" ht="15.95" customHeight="1" x14ac:dyDescent="0.2">
      <c r="A12" s="8"/>
      <c r="B12" s="58"/>
      <c r="C12" s="58"/>
      <c r="D12" s="58"/>
      <c r="E12" s="58"/>
      <c r="F12" s="9"/>
      <c r="G12" s="9"/>
      <c r="H12" s="9"/>
      <c r="I12" s="9"/>
      <c r="J12" s="41"/>
      <c r="K12" s="41"/>
      <c r="L12" s="41"/>
      <c r="M12" s="45"/>
    </row>
    <row r="13" spans="1:13" s="3" customFormat="1" ht="15.95" customHeight="1" x14ac:dyDescent="0.2">
      <c r="A13" s="8"/>
      <c r="B13" s="58"/>
      <c r="C13" s="58"/>
      <c r="D13" s="58"/>
      <c r="E13" s="58"/>
      <c r="F13" s="9"/>
      <c r="G13" s="9"/>
      <c r="H13" s="9"/>
      <c r="I13" s="9"/>
      <c r="J13" s="41"/>
      <c r="K13" s="41"/>
      <c r="L13" s="41"/>
      <c r="M13" s="45"/>
    </row>
    <row r="14" spans="1:13" s="3" customFormat="1" ht="15.95" customHeight="1" x14ac:dyDescent="0.2">
      <c r="A14" s="8"/>
      <c r="B14" s="58"/>
      <c r="C14" s="58"/>
      <c r="D14" s="58"/>
      <c r="E14" s="58"/>
      <c r="F14" s="9"/>
      <c r="G14" s="9"/>
      <c r="H14" s="9"/>
      <c r="I14" s="9"/>
      <c r="J14" s="41"/>
      <c r="K14" s="41"/>
      <c r="L14" s="41"/>
      <c r="M14" s="45"/>
    </row>
    <row r="15" spans="1:13" s="3" customFormat="1" ht="15.95" customHeight="1" x14ac:dyDescent="0.2">
      <c r="A15" s="8"/>
      <c r="B15" s="58"/>
      <c r="C15" s="58"/>
      <c r="D15" s="58"/>
      <c r="E15" s="58"/>
      <c r="F15" s="9"/>
      <c r="G15" s="9"/>
      <c r="H15" s="9"/>
      <c r="I15" s="9"/>
      <c r="J15" s="41"/>
      <c r="K15" s="41"/>
      <c r="L15" s="41"/>
      <c r="M15" s="45"/>
    </row>
    <row r="16" spans="1:13" s="3" customFormat="1" ht="15.95" customHeight="1" x14ac:dyDescent="0.2">
      <c r="A16" s="8"/>
      <c r="B16" s="58"/>
      <c r="C16" s="58"/>
      <c r="D16" s="58"/>
      <c r="E16" s="58"/>
      <c r="F16" s="9"/>
      <c r="G16" s="9"/>
      <c r="H16" s="9"/>
      <c r="I16" s="9"/>
      <c r="J16" s="41"/>
      <c r="K16" s="41"/>
      <c r="L16" s="41"/>
      <c r="M16" s="45"/>
    </row>
    <row r="17" spans="1:13" s="3" customFormat="1" ht="15.95" customHeight="1" x14ac:dyDescent="0.2">
      <c r="A17" s="8"/>
      <c r="B17" s="58"/>
      <c r="C17" s="58"/>
      <c r="D17" s="58"/>
      <c r="E17" s="58"/>
      <c r="F17" s="9"/>
      <c r="G17" s="9"/>
      <c r="H17" s="9"/>
      <c r="I17" s="9"/>
      <c r="J17" s="41"/>
      <c r="K17" s="41"/>
      <c r="L17" s="41"/>
      <c r="M17" s="45"/>
    </row>
    <row r="18" spans="1:13" s="3" customFormat="1" ht="15.95" customHeight="1" x14ac:dyDescent="0.2">
      <c r="A18" s="8"/>
      <c r="B18" s="58"/>
      <c r="C18" s="58"/>
      <c r="D18" s="58"/>
      <c r="E18" s="58"/>
      <c r="F18" s="9"/>
      <c r="G18" s="9"/>
      <c r="H18" s="9"/>
      <c r="I18" s="9"/>
      <c r="J18" s="41"/>
      <c r="K18" s="41"/>
      <c r="L18" s="41"/>
      <c r="M18" s="45"/>
    </row>
    <row r="19" spans="1:13" s="3" customFormat="1" ht="15.95" customHeight="1" x14ac:dyDescent="0.2">
      <c r="A19" s="8"/>
      <c r="B19" s="58"/>
      <c r="C19" s="58"/>
      <c r="D19" s="58"/>
      <c r="E19" s="58"/>
      <c r="F19" s="9"/>
      <c r="G19" s="9"/>
      <c r="H19" s="9"/>
      <c r="I19" s="9"/>
      <c r="J19" s="41"/>
      <c r="K19" s="41"/>
      <c r="L19" s="41"/>
      <c r="M19" s="45"/>
    </row>
    <row r="20" spans="1:13" s="3" customFormat="1" ht="15.95" customHeight="1" x14ac:dyDescent="0.2">
      <c r="A20" s="8"/>
      <c r="B20" s="58"/>
      <c r="C20" s="58"/>
      <c r="D20" s="58"/>
      <c r="E20" s="58"/>
      <c r="F20" s="9"/>
      <c r="G20" s="9"/>
      <c r="H20" s="9"/>
      <c r="I20" s="9"/>
      <c r="J20" s="41"/>
      <c r="K20" s="41"/>
      <c r="L20" s="41"/>
      <c r="M20" s="45"/>
    </row>
    <row r="21" spans="1:13" s="3" customFormat="1" ht="15.95" customHeight="1" x14ac:dyDescent="0.2">
      <c r="A21" s="8"/>
      <c r="B21" s="58"/>
      <c r="C21" s="58"/>
      <c r="D21" s="58"/>
      <c r="E21" s="58"/>
      <c r="F21" s="9"/>
      <c r="G21" s="9"/>
      <c r="H21" s="9"/>
      <c r="I21" s="9"/>
      <c r="J21" s="41"/>
      <c r="K21" s="41"/>
      <c r="L21" s="41"/>
      <c r="M21" s="45"/>
    </row>
    <row r="22" spans="1:13" s="3" customFormat="1" ht="15.95" customHeight="1" x14ac:dyDescent="0.2">
      <c r="A22" s="8"/>
      <c r="B22" s="58"/>
      <c r="C22" s="58"/>
      <c r="D22" s="58"/>
      <c r="E22" s="58"/>
      <c r="F22" s="9"/>
      <c r="G22" s="9"/>
      <c r="H22" s="9"/>
      <c r="I22" s="9"/>
      <c r="J22" s="41"/>
      <c r="K22" s="41"/>
      <c r="L22" s="41"/>
      <c r="M22" s="45"/>
    </row>
    <row r="23" spans="1:13" s="3" customFormat="1" ht="15.95" customHeight="1" x14ac:dyDescent="0.2">
      <c r="A23" s="8"/>
      <c r="B23" s="58"/>
      <c r="C23" s="58"/>
      <c r="D23" s="58"/>
      <c r="E23" s="58"/>
      <c r="F23" s="9"/>
      <c r="G23" s="9"/>
      <c r="H23" s="9"/>
      <c r="I23" s="9"/>
      <c r="J23" s="41"/>
      <c r="K23" s="41"/>
      <c r="L23" s="41"/>
      <c r="M23" s="45"/>
    </row>
    <row r="24" spans="1:13" s="3" customFormat="1" ht="15.95" customHeight="1" x14ac:dyDescent="0.2">
      <c r="A24" s="8"/>
      <c r="B24" s="58"/>
      <c r="C24" s="58"/>
      <c r="D24" s="58"/>
      <c r="E24" s="58"/>
      <c r="F24" s="9"/>
      <c r="G24" s="9"/>
      <c r="H24" s="9"/>
      <c r="I24" s="9"/>
      <c r="J24" s="41"/>
      <c r="K24" s="41"/>
      <c r="L24" s="41"/>
      <c r="M24" s="45"/>
    </row>
    <row r="25" spans="1:13" s="3" customFormat="1" ht="15.95" customHeight="1" thickBot="1" x14ac:dyDescent="0.25">
      <c r="A25" s="12"/>
      <c r="B25" s="60"/>
      <c r="C25" s="60"/>
      <c r="D25" s="60"/>
      <c r="E25" s="60"/>
      <c r="F25" s="13"/>
      <c r="G25" s="13"/>
      <c r="H25" s="13"/>
      <c r="I25" s="13"/>
      <c r="J25" s="13"/>
      <c r="K25" s="13"/>
      <c r="L25" s="13"/>
      <c r="M25" s="14"/>
    </row>
    <row r="26" spans="1:13" s="3" customFormat="1" ht="0.75" customHeight="1" x14ac:dyDescent="0.2">
      <c r="A26" s="1"/>
      <c r="B26" s="1"/>
      <c r="C26" s="1"/>
      <c r="D26" s="1"/>
      <c r="E26" s="1"/>
      <c r="F26" s="1"/>
      <c r="G26" s="1"/>
      <c r="H26" s="1"/>
      <c r="I26" s="16"/>
      <c r="J26" s="43"/>
      <c r="K26" s="43"/>
      <c r="L26" s="43"/>
    </row>
    <row r="27" spans="1:13" x14ac:dyDescent="0.2">
      <c r="I27" s="3"/>
    </row>
    <row r="28" spans="1:13" x14ac:dyDescent="0.2">
      <c r="I28" s="3"/>
    </row>
  </sheetData>
  <mergeCells count="6">
    <mergeCell ref="A1:M1"/>
    <mergeCell ref="I6:L6"/>
    <mergeCell ref="B2:M2"/>
    <mergeCell ref="B3:M3"/>
    <mergeCell ref="B4:M4"/>
    <mergeCell ref="B5:M5"/>
  </mergeCells>
  <phoneticPr fontId="4" type="noConversion"/>
  <dataValidations count="1">
    <dataValidation type="date" allowBlank="1" showInputMessage="1" showErrorMessage="1" sqref="M8:M1048576 A8:A1048576">
      <formula1>32874</formula1>
      <formula2>54789</formula2>
    </dataValidation>
  </dataValidations>
  <pageMargins left="0.74803149606299213" right="0.74803149606299213" top="0.98425196850393704" bottom="0.98425196850393704" header="0.51181102362204722" footer="0.51181102362204722"/>
  <pageSetup paperSize="9" orientation="landscape" r:id="rId1"/>
  <headerFooter alignWithMargins="0">
    <oddFooter>&amp;RF.1</oddFooter>
  </headerFooter>
  <ignoredErrors>
    <ignoredError sqref="A3:A5"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J27"/>
  <sheetViews>
    <sheetView workbookViewId="0">
      <selection activeCell="D18" sqref="D18"/>
    </sheetView>
  </sheetViews>
  <sheetFormatPr defaultRowHeight="12.75" x14ac:dyDescent="0.2"/>
  <cols>
    <col min="1" max="1" width="11" style="1" customWidth="1"/>
    <col min="2" max="2" width="22.28515625" style="1" customWidth="1"/>
    <col min="3" max="3" width="20.5703125" style="1" customWidth="1"/>
    <col min="4" max="4" width="22.42578125" style="1" customWidth="1"/>
    <col min="5" max="6" width="24.85546875" style="1" customWidth="1"/>
    <col min="7" max="8" width="17.5703125" style="1" customWidth="1"/>
    <col min="9" max="9" width="23.7109375" style="1" customWidth="1"/>
    <col min="10" max="10" width="27.42578125" style="1" customWidth="1"/>
    <col min="11" max="16384" width="9.140625" style="1"/>
  </cols>
  <sheetData>
    <row r="1" spans="1:10" s="49" customFormat="1" ht="27.75" customHeight="1" thickBot="1" x14ac:dyDescent="0.25">
      <c r="A1" s="459" t="s">
        <v>333</v>
      </c>
      <c r="B1" s="460"/>
      <c r="C1" s="460"/>
      <c r="D1" s="460"/>
      <c r="E1" s="460"/>
      <c r="F1" s="460"/>
      <c r="G1" s="460"/>
      <c r="H1" s="460"/>
      <c r="I1" s="460"/>
      <c r="J1" s="461"/>
    </row>
    <row r="2" spans="1:10" s="49" customFormat="1" ht="15" customHeight="1" thickBot="1" x14ac:dyDescent="0.25">
      <c r="A2" s="113" t="s">
        <v>183</v>
      </c>
      <c r="B2" s="369" t="s">
        <v>194</v>
      </c>
      <c r="C2" s="378"/>
      <c r="D2" s="378"/>
      <c r="E2" s="378"/>
      <c r="F2" s="378"/>
      <c r="G2" s="378"/>
      <c r="H2" s="378"/>
      <c r="I2" s="378"/>
      <c r="J2" s="443"/>
    </row>
    <row r="3" spans="1:10" s="49" customFormat="1" ht="48.75" customHeight="1" thickBot="1" x14ac:dyDescent="0.25">
      <c r="A3" s="94" t="s">
        <v>85</v>
      </c>
      <c r="B3" s="94" t="s">
        <v>130</v>
      </c>
      <c r="C3" s="94" t="s">
        <v>131</v>
      </c>
      <c r="D3" s="94" t="s">
        <v>132</v>
      </c>
      <c r="E3" s="95" t="s">
        <v>133</v>
      </c>
      <c r="F3" s="95" t="s">
        <v>258</v>
      </c>
      <c r="G3" s="95" t="s">
        <v>134</v>
      </c>
      <c r="H3" s="95" t="s">
        <v>293</v>
      </c>
      <c r="I3" s="95" t="s">
        <v>294</v>
      </c>
      <c r="J3" s="94" t="s">
        <v>61</v>
      </c>
    </row>
    <row r="4" spans="1:10" s="3" customFormat="1" ht="15.95" customHeight="1" x14ac:dyDescent="0.2">
      <c r="A4" s="5"/>
      <c r="B4" s="6"/>
      <c r="C4" s="6"/>
      <c r="D4" s="6"/>
      <c r="E4" s="6"/>
      <c r="F4" s="6"/>
      <c r="G4" s="6"/>
      <c r="H4" s="21"/>
      <c r="I4" s="21"/>
      <c r="J4" s="7"/>
    </row>
    <row r="5" spans="1:10" s="3" customFormat="1" ht="15.95" customHeight="1" x14ac:dyDescent="0.2">
      <c r="A5" s="8"/>
      <c r="B5" s="9"/>
      <c r="C5" s="9"/>
      <c r="D5" s="9"/>
      <c r="E5" s="9"/>
      <c r="F5" s="9"/>
      <c r="G5" s="9"/>
      <c r="H5" s="22"/>
      <c r="I5" s="22"/>
      <c r="J5" s="10"/>
    </row>
    <row r="6" spans="1:10" s="3" customFormat="1" ht="15.95" customHeight="1" x14ac:dyDescent="0.2">
      <c r="A6" s="8"/>
      <c r="B6" s="9"/>
      <c r="C6" s="9"/>
      <c r="D6" s="9"/>
      <c r="E6" s="9"/>
      <c r="F6" s="9"/>
      <c r="G6" s="9"/>
      <c r="H6" s="22"/>
      <c r="I6" s="22"/>
      <c r="J6" s="10"/>
    </row>
    <row r="7" spans="1:10" s="3" customFormat="1" ht="15.95" customHeight="1" x14ac:dyDescent="0.2">
      <c r="A7" s="8"/>
      <c r="B7" s="9"/>
      <c r="C7" s="9"/>
      <c r="D7" s="9"/>
      <c r="E7" s="9"/>
      <c r="F7" s="9"/>
      <c r="G7" s="9"/>
      <c r="H7" s="22"/>
      <c r="I7" s="22"/>
      <c r="J7" s="10"/>
    </row>
    <row r="8" spans="1:10" s="3" customFormat="1" ht="15.95" customHeight="1" x14ac:dyDescent="0.2">
      <c r="A8" s="8"/>
      <c r="B8" s="9"/>
      <c r="C8" s="9"/>
      <c r="D8" s="9"/>
      <c r="E8" s="9"/>
      <c r="F8" s="9"/>
      <c r="G8" s="9"/>
      <c r="H8" s="22"/>
      <c r="I8" s="22"/>
      <c r="J8" s="10"/>
    </row>
    <row r="9" spans="1:10" s="3" customFormat="1" ht="15.95" customHeight="1" x14ac:dyDescent="0.2">
      <c r="A9" s="8"/>
      <c r="B9" s="9"/>
      <c r="C9" s="9"/>
      <c r="D9" s="9"/>
      <c r="E9" s="9"/>
      <c r="F9" s="9"/>
      <c r="G9" s="9"/>
      <c r="H9" s="22"/>
      <c r="I9" s="22"/>
      <c r="J9" s="10"/>
    </row>
    <row r="10" spans="1:10" s="3" customFormat="1" ht="15.95" customHeight="1" x14ac:dyDescent="0.2">
      <c r="A10" s="8"/>
      <c r="B10" s="9"/>
      <c r="C10" s="9"/>
      <c r="D10" s="9"/>
      <c r="E10" s="9"/>
      <c r="F10" s="9"/>
      <c r="G10" s="9"/>
      <c r="H10" s="22"/>
      <c r="I10" s="22"/>
      <c r="J10" s="10"/>
    </row>
    <row r="11" spans="1:10" s="3" customFormat="1" ht="15.95" customHeight="1" x14ac:dyDescent="0.2">
      <c r="A11" s="8"/>
      <c r="B11" s="9"/>
      <c r="C11" s="9"/>
      <c r="D11" s="9"/>
      <c r="E11" s="9"/>
      <c r="F11" s="9"/>
      <c r="G11" s="9"/>
      <c r="H11" s="22"/>
      <c r="I11" s="22"/>
      <c r="J11" s="10"/>
    </row>
    <row r="12" spans="1:10" s="3" customFormat="1" ht="15.95" customHeight="1" x14ac:dyDescent="0.2">
      <c r="A12" s="8"/>
      <c r="B12" s="9"/>
      <c r="C12" s="9"/>
      <c r="D12" s="9"/>
      <c r="E12" s="9"/>
      <c r="F12" s="9"/>
      <c r="G12" s="9"/>
      <c r="H12" s="22"/>
      <c r="I12" s="22"/>
      <c r="J12" s="10"/>
    </row>
    <row r="13" spans="1:10" s="3" customFormat="1" ht="15.95" customHeight="1" x14ac:dyDescent="0.2">
      <c r="A13" s="8"/>
      <c r="B13" s="9"/>
      <c r="C13" s="9"/>
      <c r="D13" s="9"/>
      <c r="E13" s="9"/>
      <c r="F13" s="9"/>
      <c r="G13" s="9"/>
      <c r="H13" s="22"/>
      <c r="I13" s="22"/>
      <c r="J13" s="10"/>
    </row>
    <row r="14" spans="1:10" s="3" customFormat="1" ht="15.95" customHeight="1" x14ac:dyDescent="0.2">
      <c r="A14" s="8"/>
      <c r="B14" s="9"/>
      <c r="C14" s="9"/>
      <c r="D14" s="9"/>
      <c r="E14" s="9"/>
      <c r="F14" s="9"/>
      <c r="G14" s="9"/>
      <c r="H14" s="22"/>
      <c r="I14" s="22"/>
      <c r="J14" s="10"/>
    </row>
    <row r="15" spans="1:10" s="3" customFormat="1" ht="15.95" customHeight="1" x14ac:dyDescent="0.2">
      <c r="A15" s="8"/>
      <c r="B15" s="9"/>
      <c r="C15" s="9"/>
      <c r="D15" s="9"/>
      <c r="E15" s="9"/>
      <c r="F15" s="9"/>
      <c r="G15" s="9"/>
      <c r="H15" s="22"/>
      <c r="I15" s="22"/>
      <c r="J15" s="10"/>
    </row>
    <row r="16" spans="1:10" s="3" customFormat="1" ht="15.95" customHeight="1" x14ac:dyDescent="0.2">
      <c r="A16" s="8"/>
      <c r="B16" s="9"/>
      <c r="C16" s="9"/>
      <c r="D16" s="9"/>
      <c r="E16" s="9"/>
      <c r="F16" s="9"/>
      <c r="G16" s="9"/>
      <c r="H16" s="22"/>
      <c r="I16" s="22"/>
      <c r="J16" s="10"/>
    </row>
    <row r="17" spans="1:10" s="3" customFormat="1" ht="15.95" customHeight="1" x14ac:dyDescent="0.2">
      <c r="A17" s="8"/>
      <c r="B17" s="9"/>
      <c r="C17" s="9"/>
      <c r="D17" s="9"/>
      <c r="E17" s="9"/>
      <c r="F17" s="9"/>
      <c r="G17" s="9"/>
      <c r="H17" s="22"/>
      <c r="I17" s="22"/>
      <c r="J17" s="10"/>
    </row>
    <row r="18" spans="1:10" s="3" customFormat="1" ht="15.95" customHeight="1" x14ac:dyDescent="0.2">
      <c r="A18" s="8"/>
      <c r="B18" s="9"/>
      <c r="C18" s="9"/>
      <c r="D18" s="9"/>
      <c r="E18" s="9"/>
      <c r="F18" s="9"/>
      <c r="G18" s="9"/>
      <c r="H18" s="22"/>
      <c r="I18" s="22"/>
      <c r="J18" s="10"/>
    </row>
    <row r="19" spans="1:10" s="3" customFormat="1" ht="15.95" customHeight="1" x14ac:dyDescent="0.2">
      <c r="A19" s="8"/>
      <c r="B19" s="9"/>
      <c r="C19" s="9"/>
      <c r="D19" s="9"/>
      <c r="E19" s="9"/>
      <c r="F19" s="9"/>
      <c r="G19" s="9"/>
      <c r="H19" s="22"/>
      <c r="I19" s="22"/>
      <c r="J19" s="10"/>
    </row>
    <row r="20" spans="1:10" s="3" customFormat="1" ht="15.95" customHeight="1" x14ac:dyDescent="0.2">
      <c r="A20" s="8"/>
      <c r="B20" s="9"/>
      <c r="C20" s="9"/>
      <c r="D20" s="9"/>
      <c r="E20" s="9"/>
      <c r="F20" s="9"/>
      <c r="G20" s="9"/>
      <c r="H20" s="22"/>
      <c r="I20" s="22"/>
      <c r="J20" s="10"/>
    </row>
    <row r="21" spans="1:10" s="3" customFormat="1" ht="15.95" customHeight="1" x14ac:dyDescent="0.2">
      <c r="A21" s="8"/>
      <c r="B21" s="9"/>
      <c r="C21" s="9"/>
      <c r="D21" s="9"/>
      <c r="E21" s="9"/>
      <c r="F21" s="9"/>
      <c r="G21" s="9"/>
      <c r="H21" s="22"/>
      <c r="I21" s="22"/>
      <c r="J21" s="10"/>
    </row>
    <row r="22" spans="1:10" s="3" customFormat="1" ht="15.95" customHeight="1" x14ac:dyDescent="0.2">
      <c r="A22" s="8"/>
      <c r="B22" s="9"/>
      <c r="C22" s="9"/>
      <c r="D22" s="9"/>
      <c r="E22" s="9"/>
      <c r="F22" s="9"/>
      <c r="G22" s="9"/>
      <c r="H22" s="22"/>
      <c r="I22" s="22"/>
      <c r="J22" s="10"/>
    </row>
    <row r="23" spans="1:10" s="3" customFormat="1" ht="15.95" customHeight="1" x14ac:dyDescent="0.2">
      <c r="A23" s="8"/>
      <c r="B23" s="9"/>
      <c r="C23" s="9"/>
      <c r="D23" s="9"/>
      <c r="E23" s="9"/>
      <c r="F23" s="9"/>
      <c r="G23" s="9"/>
      <c r="H23" s="22"/>
      <c r="I23" s="22"/>
      <c r="J23" s="10"/>
    </row>
    <row r="24" spans="1:10" s="3" customFormat="1" ht="15.95" customHeight="1" x14ac:dyDescent="0.2">
      <c r="A24" s="8"/>
      <c r="B24" s="9"/>
      <c r="C24" s="9"/>
      <c r="D24" s="9"/>
      <c r="E24" s="9"/>
      <c r="F24" s="9"/>
      <c r="G24" s="9"/>
      <c r="H24" s="22"/>
      <c r="I24" s="22"/>
      <c r="J24" s="10"/>
    </row>
    <row r="25" spans="1:10" s="3" customFormat="1" ht="15.95" customHeight="1" x14ac:dyDescent="0.2">
      <c r="A25" s="8"/>
      <c r="B25" s="9"/>
      <c r="C25" s="9"/>
      <c r="D25" s="9"/>
      <c r="E25" s="9"/>
      <c r="F25" s="9"/>
      <c r="G25" s="9"/>
      <c r="H25" s="22"/>
      <c r="I25" s="22"/>
      <c r="J25" s="10"/>
    </row>
    <row r="26" spans="1:10" s="3" customFormat="1" ht="15.95" customHeight="1" thickBot="1" x14ac:dyDescent="0.25">
      <c r="A26" s="12"/>
      <c r="B26" s="13"/>
      <c r="C26" s="13"/>
      <c r="D26" s="13"/>
      <c r="E26" s="13"/>
      <c r="F26" s="13"/>
      <c r="G26" s="13"/>
      <c r="H26" s="23"/>
      <c r="I26" s="23"/>
      <c r="J26" s="14"/>
    </row>
    <row r="27" spans="1:10" s="3" customFormat="1" ht="0.75" customHeight="1" x14ac:dyDescent="0.2">
      <c r="A27" s="1"/>
      <c r="B27" s="1"/>
      <c r="C27" s="1"/>
      <c r="D27" s="1"/>
      <c r="E27" s="1"/>
      <c r="F27" s="1"/>
    </row>
  </sheetData>
  <mergeCells count="2">
    <mergeCell ref="A1:J1"/>
    <mergeCell ref="B2:J2"/>
  </mergeCells>
  <phoneticPr fontId="4" type="noConversion"/>
  <dataValidations count="1">
    <dataValidation type="date" allowBlank="1" showInputMessage="1" showErrorMessage="1" sqref="A4:A1048576">
      <formula1>32874</formula1>
      <formula2>54789</formula2>
    </dataValidation>
  </dataValidations>
  <printOptions horizontalCentered="1" verticalCentered="1"/>
  <pageMargins left="0.23622047244094491" right="0.23622047244094491" top="0.74803149606299213" bottom="0.74803149606299213" header="0.31496062992125984" footer="0.31496062992125984"/>
  <pageSetup paperSize="9" orientation="landscape" r:id="rId1"/>
  <headerFooter alignWithMargins="0">
    <oddFooter>&amp;RG.1</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H114"/>
  <sheetViews>
    <sheetView workbookViewId="0">
      <selection sqref="A1:H1"/>
    </sheetView>
  </sheetViews>
  <sheetFormatPr defaultRowHeight="12.75" x14ac:dyDescent="0.2"/>
  <cols>
    <col min="1" max="1" width="11.85546875" style="140" customWidth="1"/>
    <col min="2" max="2" width="11.85546875" style="139" customWidth="1"/>
    <col min="3" max="3" width="23" style="139" customWidth="1"/>
    <col min="4" max="4" width="13.7109375" style="139" customWidth="1"/>
    <col min="5" max="5" width="16.5703125" style="139" customWidth="1"/>
    <col min="6" max="6" width="31.42578125" style="139" customWidth="1"/>
    <col min="7" max="7" width="41.28515625" style="139" customWidth="1"/>
    <col min="8" max="8" width="19.42578125" style="141" customWidth="1"/>
    <col min="9" max="16384" width="9.140625" style="1"/>
  </cols>
  <sheetData>
    <row r="1" spans="1:8" s="49" customFormat="1" ht="23.25" customHeight="1" thickBot="1" x14ac:dyDescent="0.25">
      <c r="A1" s="459" t="s">
        <v>332</v>
      </c>
      <c r="B1" s="460"/>
      <c r="C1" s="460"/>
      <c r="D1" s="460"/>
      <c r="E1" s="460"/>
      <c r="F1" s="460"/>
      <c r="G1" s="460"/>
      <c r="H1" s="461"/>
    </row>
    <row r="2" spans="1:8" s="49" customFormat="1" ht="15" customHeight="1" thickBot="1" x14ac:dyDescent="0.25">
      <c r="A2" s="121" t="s">
        <v>183</v>
      </c>
      <c r="B2" s="376" t="s">
        <v>193</v>
      </c>
      <c r="C2" s="376"/>
      <c r="D2" s="376"/>
      <c r="E2" s="376"/>
      <c r="F2" s="376"/>
      <c r="G2" s="376"/>
      <c r="H2" s="377"/>
    </row>
    <row r="3" spans="1:8" s="51" customFormat="1" ht="21" customHeight="1" thickBot="1" x14ac:dyDescent="0.25">
      <c r="A3" s="184"/>
      <c r="B3" s="186"/>
      <c r="C3" s="462" t="s">
        <v>86</v>
      </c>
      <c r="D3" s="463"/>
      <c r="E3" s="464"/>
      <c r="F3" s="184"/>
      <c r="G3" s="185"/>
      <c r="H3" s="186"/>
    </row>
    <row r="4" spans="1:8" s="87" customFormat="1" ht="27" customHeight="1" thickBot="1" x14ac:dyDescent="0.25">
      <c r="A4" s="188" t="s">
        <v>33</v>
      </c>
      <c r="B4" s="188" t="s">
        <v>295</v>
      </c>
      <c r="C4" s="189" t="s">
        <v>34</v>
      </c>
      <c r="D4" s="189" t="s">
        <v>190</v>
      </c>
      <c r="E4" s="189" t="s">
        <v>177</v>
      </c>
      <c r="F4" s="189" t="s">
        <v>87</v>
      </c>
      <c r="G4" s="189" t="s">
        <v>296</v>
      </c>
      <c r="H4" s="189" t="s">
        <v>258</v>
      </c>
    </row>
    <row r="5" spans="1:8" s="3" customFormat="1" ht="15.95" customHeight="1" x14ac:dyDescent="0.2">
      <c r="A5" s="279"/>
      <c r="B5" s="280"/>
      <c r="C5" s="281"/>
      <c r="D5" s="281"/>
      <c r="E5" s="281"/>
      <c r="F5" s="281"/>
      <c r="G5" s="281"/>
      <c r="H5" s="282"/>
    </row>
    <row r="6" spans="1:8" s="3" customFormat="1" ht="15.95" customHeight="1" x14ac:dyDescent="0.2">
      <c r="A6" s="272"/>
      <c r="B6" s="273"/>
      <c r="C6" s="273"/>
      <c r="D6" s="273"/>
      <c r="E6" s="273"/>
      <c r="F6" s="273"/>
      <c r="G6" s="273"/>
      <c r="H6" s="274"/>
    </row>
    <row r="7" spans="1:8" s="3" customFormat="1" ht="15.95" customHeight="1" x14ac:dyDescent="0.2">
      <c r="A7" s="275"/>
      <c r="B7" s="273"/>
      <c r="C7" s="273"/>
      <c r="D7" s="273"/>
      <c r="E7" s="273"/>
      <c r="F7" s="273"/>
      <c r="G7" s="273"/>
      <c r="H7" s="274"/>
    </row>
    <row r="8" spans="1:8" s="3" customFormat="1" ht="15.95" customHeight="1" x14ac:dyDescent="0.2">
      <c r="A8" s="275"/>
      <c r="B8" s="273"/>
      <c r="C8" s="273"/>
      <c r="D8" s="273"/>
      <c r="E8" s="273"/>
      <c r="F8" s="273"/>
      <c r="G8" s="273"/>
      <c r="H8" s="274"/>
    </row>
    <row r="9" spans="1:8" s="3" customFormat="1" ht="15.95" customHeight="1" x14ac:dyDescent="0.2">
      <c r="A9" s="275"/>
      <c r="B9" s="273"/>
      <c r="C9" s="273"/>
      <c r="D9" s="273"/>
      <c r="E9" s="273"/>
      <c r="F9" s="273"/>
      <c r="G9" s="273"/>
      <c r="H9" s="274"/>
    </row>
    <row r="10" spans="1:8" s="3" customFormat="1" ht="15.95" customHeight="1" x14ac:dyDescent="0.2">
      <c r="A10" s="275"/>
      <c r="B10" s="273"/>
      <c r="C10" s="273"/>
      <c r="D10" s="273"/>
      <c r="E10" s="273"/>
      <c r="F10" s="273"/>
      <c r="G10" s="273"/>
      <c r="H10" s="274"/>
    </row>
    <row r="11" spans="1:8" s="3" customFormat="1" ht="15.95" customHeight="1" x14ac:dyDescent="0.2">
      <c r="A11" s="275"/>
      <c r="B11" s="273"/>
      <c r="C11" s="273"/>
      <c r="D11" s="273"/>
      <c r="E11" s="273"/>
      <c r="F11" s="273"/>
      <c r="G11" s="273"/>
      <c r="H11" s="274"/>
    </row>
    <row r="12" spans="1:8" s="3" customFormat="1" ht="15.95" customHeight="1" x14ac:dyDescent="0.2">
      <c r="A12" s="275"/>
      <c r="B12" s="273"/>
      <c r="C12" s="273"/>
      <c r="D12" s="273"/>
      <c r="E12" s="273"/>
      <c r="F12" s="273"/>
      <c r="G12" s="273"/>
      <c r="H12" s="274"/>
    </row>
    <row r="13" spans="1:8" s="3" customFormat="1" ht="15.95" customHeight="1" x14ac:dyDescent="0.2">
      <c r="A13" s="275"/>
      <c r="B13" s="273"/>
      <c r="C13" s="273"/>
      <c r="D13" s="273"/>
      <c r="E13" s="273"/>
      <c r="F13" s="273"/>
      <c r="G13" s="273"/>
      <c r="H13" s="274"/>
    </row>
    <row r="14" spans="1:8" s="3" customFormat="1" ht="15.95" customHeight="1" x14ac:dyDescent="0.2">
      <c r="A14" s="275"/>
      <c r="B14" s="273"/>
      <c r="C14" s="273"/>
      <c r="D14" s="273"/>
      <c r="E14" s="273"/>
      <c r="F14" s="273"/>
      <c r="G14" s="273"/>
      <c r="H14" s="274"/>
    </row>
    <row r="15" spans="1:8" s="3" customFormat="1" ht="15.95" customHeight="1" x14ac:dyDescent="0.2">
      <c r="A15" s="275"/>
      <c r="B15" s="273"/>
      <c r="C15" s="273"/>
      <c r="D15" s="273"/>
      <c r="E15" s="273"/>
      <c r="F15" s="273"/>
      <c r="G15" s="273"/>
      <c r="H15" s="274"/>
    </row>
    <row r="16" spans="1:8" s="3" customFormat="1" ht="15.95" customHeight="1" x14ac:dyDescent="0.2">
      <c r="A16" s="275"/>
      <c r="B16" s="273"/>
      <c r="C16" s="273"/>
      <c r="D16" s="273"/>
      <c r="E16" s="273"/>
      <c r="F16" s="273"/>
      <c r="G16" s="273"/>
      <c r="H16" s="274"/>
    </row>
    <row r="17" spans="1:8" s="3" customFormat="1" ht="15.95" customHeight="1" x14ac:dyDescent="0.2">
      <c r="A17" s="275"/>
      <c r="B17" s="273"/>
      <c r="C17" s="273"/>
      <c r="D17" s="273"/>
      <c r="E17" s="273"/>
      <c r="F17" s="273"/>
      <c r="G17" s="273"/>
      <c r="H17" s="274"/>
    </row>
    <row r="18" spans="1:8" s="3" customFormat="1" ht="15.95" customHeight="1" x14ac:dyDescent="0.2">
      <c r="A18" s="275"/>
      <c r="B18" s="273"/>
      <c r="C18" s="273"/>
      <c r="D18" s="273"/>
      <c r="E18" s="273"/>
      <c r="F18" s="273"/>
      <c r="G18" s="273"/>
      <c r="H18" s="274"/>
    </row>
    <row r="19" spans="1:8" s="3" customFormat="1" ht="15.95" customHeight="1" x14ac:dyDescent="0.2">
      <c r="A19" s="275"/>
      <c r="B19" s="273"/>
      <c r="C19" s="273"/>
      <c r="D19" s="273"/>
      <c r="E19" s="273"/>
      <c r="F19" s="273"/>
      <c r="G19" s="273"/>
      <c r="H19" s="274"/>
    </row>
    <row r="20" spans="1:8" s="3" customFormat="1" ht="15.95" customHeight="1" x14ac:dyDescent="0.2">
      <c r="A20" s="275"/>
      <c r="B20" s="273"/>
      <c r="C20" s="273"/>
      <c r="D20" s="273"/>
      <c r="E20" s="273"/>
      <c r="F20" s="273"/>
      <c r="G20" s="273"/>
      <c r="H20" s="274"/>
    </row>
    <row r="21" spans="1:8" s="3" customFormat="1" ht="15.95" customHeight="1" x14ac:dyDescent="0.2">
      <c r="A21" s="275"/>
      <c r="B21" s="273"/>
      <c r="C21" s="273"/>
      <c r="D21" s="273"/>
      <c r="E21" s="273"/>
      <c r="F21" s="273"/>
      <c r="G21" s="273"/>
      <c r="H21" s="274"/>
    </row>
    <row r="22" spans="1:8" s="3" customFormat="1" ht="15.95" customHeight="1" x14ac:dyDescent="0.2">
      <c r="A22" s="275"/>
      <c r="B22" s="273"/>
      <c r="C22" s="273"/>
      <c r="D22" s="273"/>
      <c r="E22" s="273"/>
      <c r="F22" s="273"/>
      <c r="G22" s="273"/>
      <c r="H22" s="274"/>
    </row>
    <row r="23" spans="1:8" s="3" customFormat="1" ht="15.95" customHeight="1" x14ac:dyDescent="0.2">
      <c r="A23" s="275"/>
      <c r="B23" s="273"/>
      <c r="C23" s="273"/>
      <c r="D23" s="273"/>
      <c r="E23" s="273"/>
      <c r="F23" s="273"/>
      <c r="G23" s="273"/>
      <c r="H23" s="274"/>
    </row>
    <row r="24" spans="1:8" s="3" customFormat="1" ht="15.95" customHeight="1" x14ac:dyDescent="0.2">
      <c r="A24" s="275"/>
      <c r="B24" s="273"/>
      <c r="C24" s="273"/>
      <c r="D24" s="273"/>
      <c r="E24" s="273"/>
      <c r="F24" s="273"/>
      <c r="G24" s="273"/>
      <c r="H24" s="274"/>
    </row>
    <row r="25" spans="1:8" s="3" customFormat="1" ht="15" customHeight="1" x14ac:dyDescent="0.2">
      <c r="A25" s="275"/>
      <c r="B25" s="273"/>
      <c r="C25" s="273"/>
      <c r="D25" s="273"/>
      <c r="E25" s="273"/>
      <c r="F25" s="273"/>
      <c r="G25" s="273"/>
      <c r="H25" s="274"/>
    </row>
    <row r="26" spans="1:8" s="3" customFormat="1" ht="15" customHeight="1" x14ac:dyDescent="0.2">
      <c r="A26" s="276"/>
      <c r="B26" s="277"/>
      <c r="C26" s="277"/>
      <c r="D26" s="277"/>
      <c r="E26" s="277"/>
      <c r="F26" s="277"/>
      <c r="G26" s="277"/>
      <c r="H26" s="278"/>
    </row>
    <row r="27" spans="1:8" ht="15" customHeight="1" x14ac:dyDescent="0.2">
      <c r="A27" s="276"/>
      <c r="B27" s="277"/>
      <c r="C27" s="277"/>
      <c r="D27" s="277"/>
      <c r="E27" s="277"/>
      <c r="F27" s="277"/>
      <c r="G27" s="277"/>
      <c r="H27" s="278"/>
    </row>
    <row r="28" spans="1:8" ht="15" customHeight="1" x14ac:dyDescent="0.2">
      <c r="A28" s="276"/>
      <c r="B28" s="277"/>
      <c r="C28" s="277"/>
      <c r="D28" s="277"/>
      <c r="E28" s="277"/>
      <c r="F28" s="277"/>
      <c r="G28" s="277"/>
      <c r="H28" s="278"/>
    </row>
    <row r="29" spans="1:8" x14ac:dyDescent="0.2">
      <c r="A29" s="276"/>
      <c r="B29" s="277"/>
      <c r="C29" s="277"/>
      <c r="D29" s="277"/>
      <c r="E29" s="277"/>
      <c r="F29" s="277"/>
      <c r="G29" s="277"/>
      <c r="H29" s="278"/>
    </row>
    <row r="30" spans="1:8" x14ac:dyDescent="0.2">
      <c r="A30" s="276"/>
      <c r="B30" s="277"/>
      <c r="C30" s="277"/>
      <c r="D30" s="277"/>
      <c r="E30" s="277"/>
      <c r="F30" s="277"/>
      <c r="G30" s="277"/>
      <c r="H30" s="278"/>
    </row>
    <row r="31" spans="1:8" x14ac:dyDescent="0.2">
      <c r="A31" s="276"/>
      <c r="B31" s="277"/>
      <c r="C31" s="277"/>
      <c r="D31" s="277"/>
      <c r="E31" s="277"/>
      <c r="F31" s="277"/>
      <c r="G31" s="277"/>
      <c r="H31" s="278"/>
    </row>
    <row r="32" spans="1:8" x14ac:dyDescent="0.2">
      <c r="A32" s="276"/>
      <c r="B32" s="277"/>
      <c r="C32" s="277"/>
      <c r="D32" s="277"/>
      <c r="E32" s="277"/>
      <c r="F32" s="277"/>
      <c r="G32" s="277"/>
      <c r="H32" s="278"/>
    </row>
    <row r="33" spans="1:8" x14ac:dyDescent="0.2">
      <c r="A33" s="276"/>
      <c r="B33" s="277"/>
      <c r="C33" s="277"/>
      <c r="D33" s="277"/>
      <c r="E33" s="277"/>
      <c r="F33" s="277"/>
      <c r="G33" s="277"/>
      <c r="H33" s="278"/>
    </row>
    <row r="34" spans="1:8" x14ac:dyDescent="0.2">
      <c r="A34" s="276"/>
      <c r="B34" s="277"/>
      <c r="C34" s="277"/>
      <c r="D34" s="277"/>
      <c r="E34" s="277"/>
      <c r="F34" s="277"/>
      <c r="G34" s="277"/>
      <c r="H34" s="278"/>
    </row>
    <row r="35" spans="1:8" x14ac:dyDescent="0.2">
      <c r="A35" s="276"/>
      <c r="B35" s="277"/>
      <c r="C35" s="277"/>
      <c r="D35" s="277"/>
      <c r="E35" s="277"/>
      <c r="F35" s="277"/>
      <c r="G35" s="277"/>
      <c r="H35" s="278"/>
    </row>
    <row r="36" spans="1:8" x14ac:dyDescent="0.2">
      <c r="A36" s="276"/>
      <c r="B36" s="277"/>
      <c r="C36" s="277"/>
      <c r="D36" s="277"/>
      <c r="E36" s="277"/>
      <c r="F36" s="277"/>
      <c r="G36" s="277"/>
      <c r="H36" s="278"/>
    </row>
    <row r="37" spans="1:8" x14ac:dyDescent="0.2">
      <c r="A37" s="276"/>
      <c r="B37" s="277"/>
      <c r="C37" s="277"/>
      <c r="D37" s="277"/>
      <c r="E37" s="277"/>
      <c r="F37" s="277"/>
      <c r="G37" s="277"/>
      <c r="H37" s="278"/>
    </row>
    <row r="38" spans="1:8" x14ac:dyDescent="0.2">
      <c r="A38" s="276"/>
      <c r="B38" s="277"/>
      <c r="C38" s="277"/>
      <c r="D38" s="277"/>
      <c r="E38" s="277"/>
      <c r="F38" s="277"/>
      <c r="G38" s="277"/>
      <c r="H38" s="278"/>
    </row>
    <row r="39" spans="1:8" x14ac:dyDescent="0.2">
      <c r="A39" s="276"/>
      <c r="B39" s="277"/>
      <c r="C39" s="277"/>
      <c r="D39" s="277"/>
      <c r="E39" s="277"/>
      <c r="F39" s="277"/>
      <c r="G39" s="277"/>
      <c r="H39" s="278"/>
    </row>
    <row r="40" spans="1:8" x14ac:dyDescent="0.2">
      <c r="A40" s="276"/>
      <c r="B40" s="277"/>
      <c r="C40" s="277"/>
      <c r="D40" s="277"/>
      <c r="E40" s="277"/>
      <c r="F40" s="277"/>
      <c r="G40" s="277"/>
      <c r="H40" s="278"/>
    </row>
    <row r="41" spans="1:8" x14ac:dyDescent="0.2">
      <c r="A41" s="276"/>
      <c r="B41" s="277"/>
      <c r="C41" s="277"/>
      <c r="D41" s="277"/>
      <c r="E41" s="277"/>
      <c r="F41" s="277"/>
      <c r="G41" s="277"/>
      <c r="H41" s="278"/>
    </row>
    <row r="42" spans="1:8" x14ac:dyDescent="0.2">
      <c r="A42" s="276"/>
      <c r="B42" s="277"/>
      <c r="C42" s="277"/>
      <c r="D42" s="277"/>
      <c r="E42" s="277"/>
      <c r="F42" s="277"/>
      <c r="G42" s="277"/>
      <c r="H42" s="278"/>
    </row>
    <row r="43" spans="1:8" x14ac:dyDescent="0.2">
      <c r="A43" s="276"/>
      <c r="B43" s="277"/>
      <c r="C43" s="277"/>
      <c r="D43" s="277"/>
      <c r="E43" s="277"/>
      <c r="F43" s="277"/>
      <c r="G43" s="277"/>
      <c r="H43" s="278"/>
    </row>
    <row r="44" spans="1:8" x14ac:dyDescent="0.2">
      <c r="A44" s="276"/>
      <c r="B44" s="277"/>
      <c r="C44" s="277"/>
      <c r="D44" s="277"/>
      <c r="E44" s="277"/>
      <c r="F44" s="277"/>
      <c r="G44" s="277"/>
      <c r="H44" s="278"/>
    </row>
    <row r="45" spans="1:8" x14ac:dyDescent="0.2">
      <c r="A45" s="276"/>
      <c r="B45" s="277"/>
      <c r="C45" s="277"/>
      <c r="D45" s="277"/>
      <c r="E45" s="277"/>
      <c r="F45" s="277"/>
      <c r="G45" s="277"/>
      <c r="H45" s="278"/>
    </row>
    <row r="46" spans="1:8" x14ac:dyDescent="0.2">
      <c r="A46" s="276"/>
      <c r="B46" s="277"/>
      <c r="C46" s="277"/>
      <c r="D46" s="277"/>
      <c r="E46" s="277"/>
      <c r="F46" s="277"/>
      <c r="G46" s="277"/>
      <c r="H46" s="278"/>
    </row>
    <row r="47" spans="1:8" x14ac:dyDescent="0.2">
      <c r="A47" s="276"/>
      <c r="B47" s="277"/>
      <c r="C47" s="277"/>
      <c r="D47" s="277"/>
      <c r="E47" s="277"/>
      <c r="F47" s="277"/>
      <c r="G47" s="277"/>
      <c r="H47" s="278"/>
    </row>
    <row r="48" spans="1:8" x14ac:dyDescent="0.2">
      <c r="A48" s="276"/>
      <c r="B48" s="277"/>
      <c r="C48" s="277"/>
      <c r="D48" s="277"/>
      <c r="E48" s="277"/>
      <c r="F48" s="277"/>
      <c r="G48" s="277"/>
      <c r="H48" s="278"/>
    </row>
    <row r="49" spans="1:8" x14ac:dyDescent="0.2">
      <c r="A49" s="276"/>
      <c r="B49" s="277"/>
      <c r="C49" s="277"/>
      <c r="D49" s="277"/>
      <c r="E49" s="277"/>
      <c r="F49" s="277"/>
      <c r="G49" s="277"/>
      <c r="H49" s="278"/>
    </row>
    <row r="50" spans="1:8" x14ac:dyDescent="0.2">
      <c r="A50" s="276"/>
      <c r="B50" s="277"/>
      <c r="C50" s="277"/>
      <c r="D50" s="277"/>
      <c r="E50" s="277"/>
      <c r="F50" s="277"/>
      <c r="G50" s="277"/>
      <c r="H50" s="278"/>
    </row>
    <row r="51" spans="1:8" x14ac:dyDescent="0.2">
      <c r="A51" s="276"/>
      <c r="B51" s="277"/>
      <c r="C51" s="277"/>
      <c r="D51" s="277"/>
      <c r="E51" s="277"/>
      <c r="F51" s="277"/>
      <c r="G51" s="277"/>
      <c r="H51" s="278"/>
    </row>
    <row r="52" spans="1:8" x14ac:dyDescent="0.2">
      <c r="A52" s="276"/>
      <c r="B52" s="277"/>
      <c r="C52" s="277"/>
      <c r="D52" s="277"/>
      <c r="E52" s="277"/>
      <c r="F52" s="277"/>
      <c r="G52" s="277"/>
      <c r="H52" s="278"/>
    </row>
    <row r="53" spans="1:8" x14ac:dyDescent="0.2">
      <c r="A53" s="276"/>
      <c r="B53" s="277"/>
      <c r="C53" s="277"/>
      <c r="D53" s="277"/>
      <c r="E53" s="277"/>
      <c r="F53" s="277"/>
      <c r="G53" s="277"/>
      <c r="H53" s="278"/>
    </row>
    <row r="54" spans="1:8" x14ac:dyDescent="0.2">
      <c r="A54" s="276"/>
      <c r="B54" s="277"/>
      <c r="C54" s="277"/>
      <c r="D54" s="277"/>
      <c r="E54" s="277"/>
      <c r="F54" s="277"/>
      <c r="G54" s="277"/>
      <c r="H54" s="278"/>
    </row>
    <row r="55" spans="1:8" x14ac:dyDescent="0.2">
      <c r="A55" s="276"/>
      <c r="B55" s="277"/>
      <c r="C55" s="277"/>
      <c r="D55" s="277"/>
      <c r="E55" s="277"/>
      <c r="F55" s="277"/>
      <c r="G55" s="277"/>
      <c r="H55" s="278"/>
    </row>
    <row r="56" spans="1:8" x14ac:dyDescent="0.2">
      <c r="A56" s="276"/>
      <c r="B56" s="277"/>
      <c r="C56" s="277"/>
      <c r="D56" s="277"/>
      <c r="E56" s="277"/>
      <c r="F56" s="277"/>
      <c r="G56" s="277"/>
      <c r="H56" s="278"/>
    </row>
    <row r="57" spans="1:8" x14ac:dyDescent="0.2">
      <c r="A57" s="276"/>
      <c r="B57" s="277"/>
      <c r="C57" s="277"/>
      <c r="D57" s="277"/>
      <c r="E57" s="277"/>
      <c r="F57" s="277"/>
      <c r="G57" s="277"/>
      <c r="H57" s="278"/>
    </row>
    <row r="58" spans="1:8" x14ac:dyDescent="0.2">
      <c r="A58" s="276"/>
      <c r="B58" s="277"/>
      <c r="C58" s="277"/>
      <c r="D58" s="277"/>
      <c r="E58" s="277"/>
      <c r="F58" s="277"/>
      <c r="G58" s="277"/>
      <c r="H58" s="278"/>
    </row>
    <row r="59" spans="1:8" x14ac:dyDescent="0.2">
      <c r="A59" s="276"/>
      <c r="B59" s="277"/>
      <c r="C59" s="277"/>
      <c r="D59" s="277"/>
      <c r="E59" s="277"/>
      <c r="F59" s="277"/>
      <c r="G59" s="277"/>
      <c r="H59" s="278"/>
    </row>
    <row r="60" spans="1:8" x14ac:dyDescent="0.2">
      <c r="A60" s="276"/>
      <c r="B60" s="277"/>
      <c r="C60" s="277"/>
      <c r="D60" s="277"/>
      <c r="E60" s="277"/>
      <c r="F60" s="277"/>
      <c r="G60" s="277"/>
      <c r="H60" s="278"/>
    </row>
    <row r="61" spans="1:8" x14ac:dyDescent="0.2">
      <c r="A61" s="276"/>
      <c r="B61" s="277"/>
      <c r="C61" s="277"/>
      <c r="D61" s="277"/>
      <c r="E61" s="277"/>
      <c r="F61" s="277"/>
      <c r="G61" s="277"/>
      <c r="H61" s="278"/>
    </row>
    <row r="62" spans="1:8" x14ac:dyDescent="0.2">
      <c r="A62" s="276"/>
      <c r="B62" s="277"/>
      <c r="C62" s="277"/>
      <c r="D62" s="277"/>
      <c r="E62" s="277"/>
      <c r="F62" s="277"/>
      <c r="G62" s="277"/>
      <c r="H62" s="278"/>
    </row>
    <row r="63" spans="1:8" x14ac:dyDescent="0.2">
      <c r="A63" s="276"/>
      <c r="B63" s="277"/>
      <c r="C63" s="277"/>
      <c r="D63" s="277"/>
      <c r="E63" s="277"/>
      <c r="F63" s="277"/>
      <c r="G63" s="277"/>
      <c r="H63" s="278"/>
    </row>
    <row r="64" spans="1:8" x14ac:dyDescent="0.2">
      <c r="A64" s="276"/>
      <c r="B64" s="277"/>
      <c r="C64" s="277"/>
      <c r="D64" s="277"/>
      <c r="E64" s="277"/>
      <c r="F64" s="277"/>
      <c r="G64" s="277"/>
      <c r="H64" s="278"/>
    </row>
    <row r="65" spans="1:8" x14ac:dyDescent="0.2">
      <c r="A65" s="276"/>
      <c r="B65" s="277"/>
      <c r="C65" s="277"/>
      <c r="D65" s="277"/>
      <c r="E65" s="277"/>
      <c r="F65" s="277"/>
      <c r="G65" s="277"/>
      <c r="H65" s="278"/>
    </row>
    <row r="66" spans="1:8" x14ac:dyDescent="0.2">
      <c r="A66" s="276"/>
      <c r="B66" s="277"/>
      <c r="C66" s="277"/>
      <c r="D66" s="277"/>
      <c r="E66" s="277"/>
      <c r="F66" s="277"/>
      <c r="G66" s="277"/>
      <c r="H66" s="278"/>
    </row>
    <row r="67" spans="1:8" x14ac:dyDescent="0.2">
      <c r="A67" s="276"/>
      <c r="B67" s="277"/>
      <c r="C67" s="277"/>
      <c r="D67" s="277"/>
      <c r="E67" s="277"/>
      <c r="F67" s="277"/>
      <c r="G67" s="277"/>
      <c r="H67" s="278"/>
    </row>
    <row r="68" spans="1:8" x14ac:dyDescent="0.2">
      <c r="A68" s="276"/>
      <c r="B68" s="277"/>
      <c r="C68" s="277"/>
      <c r="D68" s="277"/>
      <c r="E68" s="277"/>
      <c r="F68" s="277"/>
      <c r="G68" s="277"/>
      <c r="H68" s="278"/>
    </row>
    <row r="69" spans="1:8" x14ac:dyDescent="0.2">
      <c r="A69" s="276"/>
      <c r="B69" s="277"/>
      <c r="C69" s="277"/>
      <c r="D69" s="277"/>
      <c r="E69" s="277"/>
      <c r="F69" s="277"/>
      <c r="G69" s="277"/>
      <c r="H69" s="278"/>
    </row>
    <row r="70" spans="1:8" x14ac:dyDescent="0.2">
      <c r="A70" s="276"/>
      <c r="B70" s="277"/>
      <c r="C70" s="277"/>
      <c r="D70" s="277"/>
      <c r="E70" s="277"/>
      <c r="F70" s="277"/>
      <c r="G70" s="277"/>
      <c r="H70" s="278"/>
    </row>
    <row r="71" spans="1:8" x14ac:dyDescent="0.2">
      <c r="A71" s="276"/>
      <c r="B71" s="277"/>
      <c r="C71" s="277"/>
      <c r="D71" s="277"/>
      <c r="E71" s="277"/>
      <c r="F71" s="277"/>
      <c r="G71" s="277"/>
      <c r="H71" s="278"/>
    </row>
    <row r="72" spans="1:8" x14ac:dyDescent="0.2">
      <c r="A72" s="276"/>
      <c r="B72" s="277"/>
      <c r="C72" s="277"/>
      <c r="D72" s="277"/>
      <c r="E72" s="277"/>
      <c r="F72" s="277"/>
      <c r="G72" s="277"/>
      <c r="H72" s="278"/>
    </row>
    <row r="73" spans="1:8" x14ac:dyDescent="0.2">
      <c r="A73" s="276"/>
      <c r="B73" s="277"/>
      <c r="C73" s="277"/>
      <c r="D73" s="277"/>
      <c r="E73" s="277"/>
      <c r="F73" s="277"/>
      <c r="G73" s="277"/>
      <c r="H73" s="278"/>
    </row>
    <row r="74" spans="1:8" x14ac:dyDescent="0.2">
      <c r="A74" s="276"/>
      <c r="B74" s="277"/>
      <c r="C74" s="277"/>
      <c r="D74" s="277"/>
      <c r="E74" s="277"/>
      <c r="F74" s="277"/>
      <c r="G74" s="277"/>
      <c r="H74" s="278"/>
    </row>
    <row r="75" spans="1:8" x14ac:dyDescent="0.2">
      <c r="A75" s="276"/>
      <c r="B75" s="277"/>
      <c r="C75" s="277"/>
      <c r="D75" s="277"/>
      <c r="E75" s="277"/>
      <c r="F75" s="277"/>
      <c r="G75" s="277"/>
      <c r="H75" s="278"/>
    </row>
    <row r="76" spans="1:8" x14ac:dyDescent="0.2">
      <c r="A76" s="276"/>
      <c r="B76" s="277"/>
      <c r="C76" s="277"/>
      <c r="D76" s="277"/>
      <c r="E76" s="277"/>
      <c r="F76" s="277"/>
      <c r="G76" s="277"/>
      <c r="H76" s="278"/>
    </row>
    <row r="77" spans="1:8" x14ac:dyDescent="0.2">
      <c r="A77" s="276"/>
      <c r="B77" s="277"/>
      <c r="C77" s="277"/>
      <c r="D77" s="277"/>
      <c r="E77" s="277"/>
      <c r="F77" s="277"/>
      <c r="G77" s="277"/>
      <c r="H77" s="278"/>
    </row>
    <row r="78" spans="1:8" x14ac:dyDescent="0.2">
      <c r="A78" s="276"/>
      <c r="B78" s="277"/>
      <c r="C78" s="277"/>
      <c r="D78" s="277"/>
      <c r="E78" s="277"/>
      <c r="F78" s="277"/>
      <c r="G78" s="277"/>
      <c r="H78" s="278"/>
    </row>
    <row r="79" spans="1:8" x14ac:dyDescent="0.2">
      <c r="A79" s="276"/>
      <c r="B79" s="277"/>
      <c r="C79" s="277"/>
      <c r="D79" s="277"/>
      <c r="E79" s="277"/>
      <c r="F79" s="277"/>
      <c r="G79" s="277"/>
      <c r="H79" s="278"/>
    </row>
    <row r="80" spans="1:8" x14ac:dyDescent="0.2">
      <c r="A80" s="276"/>
      <c r="B80" s="277"/>
      <c r="C80" s="277"/>
      <c r="D80" s="277"/>
      <c r="E80" s="277"/>
      <c r="F80" s="277"/>
      <c r="G80" s="277"/>
      <c r="H80" s="278"/>
    </row>
    <row r="81" spans="1:8" x14ac:dyDescent="0.2">
      <c r="A81" s="276"/>
      <c r="B81" s="277"/>
      <c r="C81" s="277"/>
      <c r="D81" s="277"/>
      <c r="E81" s="277"/>
      <c r="F81" s="277"/>
      <c r="G81" s="277"/>
      <c r="H81" s="278"/>
    </row>
    <row r="82" spans="1:8" x14ac:dyDescent="0.2">
      <c r="A82" s="276"/>
      <c r="B82" s="277"/>
      <c r="C82" s="277"/>
      <c r="D82" s="277"/>
      <c r="E82" s="277"/>
      <c r="F82" s="277"/>
      <c r="G82" s="277"/>
      <c r="H82" s="278"/>
    </row>
    <row r="83" spans="1:8" x14ac:dyDescent="0.2">
      <c r="A83" s="276"/>
      <c r="B83" s="277"/>
      <c r="C83" s="277"/>
      <c r="D83" s="277"/>
      <c r="E83" s="277"/>
      <c r="F83" s="277"/>
      <c r="G83" s="277"/>
      <c r="H83" s="278"/>
    </row>
    <row r="84" spans="1:8" x14ac:dyDescent="0.2">
      <c r="A84" s="276"/>
      <c r="B84" s="277"/>
      <c r="C84" s="277"/>
      <c r="D84" s="277"/>
      <c r="E84" s="277"/>
      <c r="F84" s="277"/>
      <c r="G84" s="277"/>
      <c r="H84" s="278"/>
    </row>
    <row r="85" spans="1:8" x14ac:dyDescent="0.2">
      <c r="A85" s="276"/>
      <c r="B85" s="277"/>
      <c r="C85" s="277"/>
      <c r="D85" s="277"/>
      <c r="E85" s="277"/>
      <c r="F85" s="277"/>
      <c r="G85" s="277"/>
      <c r="H85" s="278"/>
    </row>
    <row r="86" spans="1:8" x14ac:dyDescent="0.2">
      <c r="A86" s="276"/>
      <c r="B86" s="277"/>
      <c r="C86" s="277"/>
      <c r="D86" s="277"/>
      <c r="E86" s="277"/>
      <c r="F86" s="277"/>
      <c r="G86" s="277"/>
      <c r="H86" s="278"/>
    </row>
    <row r="87" spans="1:8" x14ac:dyDescent="0.2">
      <c r="A87" s="276"/>
      <c r="B87" s="277"/>
      <c r="C87" s="277"/>
      <c r="D87" s="277"/>
      <c r="E87" s="277"/>
      <c r="F87" s="277"/>
      <c r="G87" s="277"/>
      <c r="H87" s="278"/>
    </row>
    <row r="88" spans="1:8" x14ac:dyDescent="0.2">
      <c r="A88" s="276"/>
      <c r="B88" s="277"/>
      <c r="C88" s="277"/>
      <c r="D88" s="277"/>
      <c r="E88" s="277"/>
      <c r="F88" s="277"/>
      <c r="G88" s="277"/>
      <c r="H88" s="278"/>
    </row>
    <row r="89" spans="1:8" x14ac:dyDescent="0.2">
      <c r="A89" s="276"/>
      <c r="B89" s="277"/>
      <c r="C89" s="277"/>
      <c r="D89" s="277"/>
      <c r="E89" s="277"/>
      <c r="F89" s="277"/>
      <c r="G89" s="277"/>
      <c r="H89" s="278"/>
    </row>
    <row r="90" spans="1:8" x14ac:dyDescent="0.2">
      <c r="A90" s="276"/>
      <c r="B90" s="277"/>
      <c r="C90" s="277"/>
      <c r="D90" s="277"/>
      <c r="E90" s="277"/>
      <c r="F90" s="277"/>
      <c r="G90" s="277"/>
      <c r="H90" s="278"/>
    </row>
    <row r="91" spans="1:8" x14ac:dyDescent="0.2">
      <c r="A91" s="276"/>
      <c r="B91" s="277"/>
      <c r="C91" s="277"/>
      <c r="D91" s="277"/>
      <c r="E91" s="277"/>
      <c r="F91" s="277"/>
      <c r="G91" s="277"/>
      <c r="H91" s="278"/>
    </row>
    <row r="92" spans="1:8" x14ac:dyDescent="0.2">
      <c r="A92" s="276"/>
      <c r="B92" s="277"/>
      <c r="C92" s="277"/>
      <c r="D92" s="277"/>
      <c r="E92" s="277"/>
      <c r="F92" s="277"/>
      <c r="G92" s="277"/>
      <c r="H92" s="278"/>
    </row>
    <row r="93" spans="1:8" x14ac:dyDescent="0.2">
      <c r="A93" s="276"/>
      <c r="B93" s="277"/>
      <c r="C93" s="277"/>
      <c r="D93" s="277"/>
      <c r="E93" s="277"/>
      <c r="F93" s="277"/>
      <c r="G93" s="277"/>
      <c r="H93" s="278"/>
    </row>
    <row r="94" spans="1:8" x14ac:dyDescent="0.2">
      <c r="A94" s="276"/>
      <c r="B94" s="277"/>
      <c r="C94" s="277"/>
      <c r="D94" s="277"/>
      <c r="E94" s="277"/>
      <c r="F94" s="277"/>
      <c r="G94" s="277"/>
      <c r="H94" s="278"/>
    </row>
    <row r="95" spans="1:8" x14ac:dyDescent="0.2">
      <c r="A95" s="276"/>
      <c r="B95" s="277"/>
      <c r="C95" s="277"/>
      <c r="D95" s="277"/>
      <c r="E95" s="277"/>
      <c r="F95" s="277"/>
      <c r="G95" s="277"/>
      <c r="H95" s="278"/>
    </row>
    <row r="96" spans="1:8" x14ac:dyDescent="0.2">
      <c r="A96" s="276"/>
      <c r="B96" s="277"/>
      <c r="C96" s="277"/>
      <c r="D96" s="277"/>
      <c r="E96" s="277"/>
      <c r="F96" s="277"/>
      <c r="G96" s="277"/>
      <c r="H96" s="278"/>
    </row>
    <row r="97" spans="1:8" x14ac:dyDescent="0.2">
      <c r="A97" s="276"/>
      <c r="B97" s="277"/>
      <c r="C97" s="277"/>
      <c r="D97" s="277"/>
      <c r="E97" s="277"/>
      <c r="F97" s="277"/>
      <c r="G97" s="277"/>
      <c r="H97" s="278"/>
    </row>
    <row r="98" spans="1:8" x14ac:dyDescent="0.2">
      <c r="A98" s="276"/>
      <c r="B98" s="277"/>
      <c r="C98" s="277"/>
      <c r="D98" s="277"/>
      <c r="E98" s="277"/>
      <c r="F98" s="277"/>
      <c r="G98" s="277"/>
      <c r="H98" s="278"/>
    </row>
    <row r="99" spans="1:8" x14ac:dyDescent="0.2">
      <c r="A99" s="276"/>
      <c r="B99" s="277"/>
      <c r="C99" s="277"/>
      <c r="D99" s="277"/>
      <c r="E99" s="277"/>
      <c r="F99" s="277"/>
      <c r="G99" s="277"/>
      <c r="H99" s="278"/>
    </row>
    <row r="100" spans="1:8" x14ac:dyDescent="0.2">
      <c r="A100" s="276"/>
      <c r="B100" s="277"/>
      <c r="C100" s="277"/>
      <c r="D100" s="277"/>
      <c r="E100" s="277"/>
      <c r="F100" s="277"/>
      <c r="G100" s="277"/>
      <c r="H100" s="278"/>
    </row>
    <row r="101" spans="1:8" x14ac:dyDescent="0.2">
      <c r="A101" s="276"/>
      <c r="B101" s="277"/>
      <c r="C101" s="277"/>
      <c r="D101" s="277"/>
      <c r="E101" s="277"/>
      <c r="F101" s="277"/>
      <c r="G101" s="277"/>
      <c r="H101" s="278"/>
    </row>
    <row r="102" spans="1:8" x14ac:dyDescent="0.2">
      <c r="A102" s="276"/>
      <c r="B102" s="277"/>
      <c r="C102" s="277"/>
      <c r="D102" s="277"/>
      <c r="E102" s="277"/>
      <c r="F102" s="277"/>
      <c r="G102" s="277"/>
      <c r="H102" s="278"/>
    </row>
    <row r="103" spans="1:8" x14ac:dyDescent="0.2">
      <c r="A103" s="276"/>
      <c r="B103" s="277"/>
      <c r="C103" s="277"/>
      <c r="D103" s="277"/>
      <c r="E103" s="277"/>
      <c r="F103" s="277"/>
      <c r="G103" s="277"/>
      <c r="H103" s="278"/>
    </row>
    <row r="104" spans="1:8" x14ac:dyDescent="0.2">
      <c r="A104" s="276"/>
      <c r="B104" s="277"/>
      <c r="C104" s="277"/>
      <c r="D104" s="277"/>
      <c r="E104" s="277"/>
      <c r="F104" s="277"/>
      <c r="G104" s="277"/>
      <c r="H104" s="278"/>
    </row>
    <row r="105" spans="1:8" x14ac:dyDescent="0.2">
      <c r="A105" s="276"/>
      <c r="B105" s="277"/>
      <c r="C105" s="277"/>
      <c r="D105" s="277"/>
      <c r="E105" s="277"/>
      <c r="F105" s="277"/>
      <c r="G105" s="277"/>
      <c r="H105" s="278"/>
    </row>
    <row r="106" spans="1:8" x14ac:dyDescent="0.2">
      <c r="A106" s="276"/>
      <c r="B106" s="277"/>
      <c r="C106" s="277"/>
      <c r="D106" s="277"/>
      <c r="E106" s="277"/>
      <c r="F106" s="277"/>
      <c r="G106" s="277"/>
      <c r="H106" s="278"/>
    </row>
    <row r="107" spans="1:8" x14ac:dyDescent="0.2">
      <c r="A107" s="276"/>
      <c r="B107" s="277"/>
      <c r="C107" s="277"/>
      <c r="D107" s="277"/>
      <c r="E107" s="277"/>
      <c r="F107" s="277"/>
      <c r="G107" s="277"/>
      <c r="H107" s="278"/>
    </row>
    <row r="108" spans="1:8" x14ac:dyDescent="0.2">
      <c r="A108" s="276"/>
      <c r="B108" s="277"/>
      <c r="C108" s="277"/>
      <c r="D108" s="277"/>
      <c r="E108" s="277"/>
      <c r="F108" s="277"/>
      <c r="G108" s="277"/>
      <c r="H108" s="278"/>
    </row>
    <row r="109" spans="1:8" x14ac:dyDescent="0.2">
      <c r="A109" s="276"/>
      <c r="B109" s="277"/>
      <c r="C109" s="277"/>
      <c r="D109" s="277"/>
      <c r="E109" s="277"/>
      <c r="F109" s="277"/>
      <c r="G109" s="277"/>
      <c r="H109" s="278"/>
    </row>
    <row r="110" spans="1:8" x14ac:dyDescent="0.2">
      <c r="A110" s="276"/>
      <c r="B110" s="277"/>
      <c r="C110" s="277"/>
      <c r="D110" s="277"/>
      <c r="E110" s="277"/>
      <c r="F110" s="277"/>
      <c r="G110" s="277"/>
      <c r="H110" s="278"/>
    </row>
    <row r="111" spans="1:8" x14ac:dyDescent="0.2">
      <c r="A111" s="276"/>
      <c r="B111" s="277"/>
      <c r="C111" s="277"/>
      <c r="D111" s="277"/>
      <c r="E111" s="277"/>
      <c r="F111" s="277"/>
      <c r="G111" s="277"/>
      <c r="H111" s="278"/>
    </row>
    <row r="112" spans="1:8" x14ac:dyDescent="0.2">
      <c r="A112" s="276"/>
      <c r="B112" s="277"/>
      <c r="C112" s="277"/>
      <c r="D112" s="277"/>
      <c r="E112" s="277"/>
      <c r="F112" s="277"/>
      <c r="G112" s="277"/>
      <c r="H112" s="278"/>
    </row>
    <row r="113" spans="1:8" x14ac:dyDescent="0.2">
      <c r="A113" s="276"/>
      <c r="B113" s="277"/>
      <c r="C113" s="277"/>
      <c r="D113" s="277"/>
      <c r="E113" s="277"/>
      <c r="F113" s="277"/>
      <c r="G113" s="277"/>
      <c r="H113" s="278"/>
    </row>
    <row r="114" spans="1:8" x14ac:dyDescent="0.2">
      <c r="A114" s="276"/>
      <c r="B114" s="277"/>
      <c r="C114" s="277"/>
      <c r="D114" s="277"/>
      <c r="E114" s="277"/>
      <c r="F114" s="277"/>
      <c r="G114" s="277"/>
      <c r="H114" s="278"/>
    </row>
  </sheetData>
  <mergeCells count="3">
    <mergeCell ref="A1:H1"/>
    <mergeCell ref="C3:E3"/>
    <mergeCell ref="B2:H2"/>
  </mergeCells>
  <phoneticPr fontId="4" type="noConversion"/>
  <conditionalFormatting sqref="B2">
    <cfRule type="expression" dxfId="4" priority="2">
      <formula>AND(MAX($A:$A)&lt;=(TODAY()-14),MAX($A:$A)&gt;0)</formula>
    </cfRule>
  </conditionalFormatting>
  <conditionalFormatting sqref="A1:A1048576">
    <cfRule type="expression" dxfId="3" priority="1">
      <formula>AND(A1&gt;0,A1=MAX($A:$A),MAX($A:$A)&lt;(_Today-14))</formula>
    </cfRule>
  </conditionalFormatting>
  <dataValidations count="1">
    <dataValidation type="date" allowBlank="1" showInputMessage="1" showErrorMessage="1" sqref="A5:A1048576">
      <formula1>32874</formula1>
      <formula2>54789</formula2>
    </dataValidation>
  </dataValidation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oddFooter>&amp;RG.2</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K29"/>
  <sheetViews>
    <sheetView workbookViewId="0">
      <selection sqref="A1:K1"/>
    </sheetView>
  </sheetViews>
  <sheetFormatPr defaultRowHeight="12.75" x14ac:dyDescent="0.2"/>
  <cols>
    <col min="1" max="1" width="20" style="1" customWidth="1"/>
    <col min="2" max="2" width="20.140625" style="1" customWidth="1"/>
    <col min="3" max="3" width="16.42578125" style="1" customWidth="1"/>
    <col min="4" max="4" width="32.42578125" style="1" customWidth="1"/>
    <col min="5" max="5" width="13.7109375" style="1" customWidth="1"/>
    <col min="6" max="6" width="16.7109375" style="1" customWidth="1"/>
    <col min="7" max="7" width="13.7109375" style="1" customWidth="1"/>
    <col min="8" max="8" width="21.5703125" style="1" customWidth="1"/>
    <col min="9" max="9" width="29.7109375" style="1" customWidth="1"/>
    <col min="10" max="10" width="20.140625" style="1" customWidth="1"/>
    <col min="11" max="11" width="18.28515625" style="1" customWidth="1"/>
    <col min="12" max="16384" width="9.140625" style="1"/>
  </cols>
  <sheetData>
    <row r="1" spans="1:11" ht="23.25" customHeight="1" thickBot="1" x14ac:dyDescent="0.25">
      <c r="A1" s="465" t="s">
        <v>331</v>
      </c>
      <c r="B1" s="466"/>
      <c r="C1" s="466"/>
      <c r="D1" s="466"/>
      <c r="E1" s="466"/>
      <c r="F1" s="466"/>
      <c r="G1" s="466"/>
      <c r="H1" s="466"/>
      <c r="I1" s="466"/>
      <c r="J1" s="466"/>
      <c r="K1" s="467"/>
    </row>
    <row r="2" spans="1:11" ht="15" customHeight="1" thickBot="1" x14ac:dyDescent="0.25">
      <c r="A2" s="120" t="s">
        <v>183</v>
      </c>
      <c r="B2" s="380" t="s">
        <v>446</v>
      </c>
      <c r="C2" s="370"/>
      <c r="D2" s="370"/>
      <c r="E2" s="370"/>
      <c r="F2" s="370"/>
      <c r="G2" s="370"/>
      <c r="H2" s="370"/>
      <c r="I2" s="370"/>
      <c r="J2" s="370"/>
      <c r="K2" s="371"/>
    </row>
    <row r="3" spans="1:11" ht="13.5" customHeight="1" thickBot="1" x14ac:dyDescent="0.25">
      <c r="A3" s="195"/>
      <c r="B3" s="185"/>
      <c r="C3" s="194"/>
      <c r="D3" s="468" t="s">
        <v>135</v>
      </c>
      <c r="E3" s="468"/>
      <c r="F3" s="468"/>
      <c r="G3" s="469" t="s">
        <v>137</v>
      </c>
      <c r="H3" s="470"/>
      <c r="I3" s="471"/>
      <c r="J3" s="193"/>
      <c r="K3" s="194"/>
    </row>
    <row r="4" spans="1:11" s="192" customFormat="1" ht="48.75" customHeight="1" thickBot="1" x14ac:dyDescent="0.25">
      <c r="A4" s="150" t="s">
        <v>300</v>
      </c>
      <c r="B4" s="150" t="s">
        <v>297</v>
      </c>
      <c r="C4" s="150" t="s">
        <v>299</v>
      </c>
      <c r="D4" s="91" t="s">
        <v>34</v>
      </c>
      <c r="E4" s="92" t="s">
        <v>177</v>
      </c>
      <c r="F4" s="93" t="s">
        <v>136</v>
      </c>
      <c r="G4" s="91" t="s">
        <v>130</v>
      </c>
      <c r="H4" s="92" t="s">
        <v>138</v>
      </c>
      <c r="I4" s="93" t="s">
        <v>139</v>
      </c>
      <c r="J4" s="183" t="s">
        <v>140</v>
      </c>
      <c r="K4" s="148" t="s">
        <v>298</v>
      </c>
    </row>
    <row r="5" spans="1:11" x14ac:dyDescent="0.2">
      <c r="A5" s="85"/>
      <c r="B5" s="142"/>
      <c r="C5" s="142"/>
      <c r="D5" s="86"/>
      <c r="E5" s="86"/>
      <c r="F5" s="86"/>
      <c r="G5" s="86"/>
      <c r="H5" s="86"/>
      <c r="I5" s="86"/>
      <c r="J5" s="196"/>
      <c r="K5" s="197"/>
    </row>
    <row r="6" spans="1:11" x14ac:dyDescent="0.2">
      <c r="A6" s="70"/>
      <c r="B6" s="143"/>
      <c r="C6" s="143"/>
      <c r="D6" s="52"/>
      <c r="E6" s="52"/>
      <c r="F6" s="52"/>
      <c r="G6" s="52"/>
      <c r="H6" s="52"/>
      <c r="I6" s="52"/>
      <c r="J6" s="190"/>
      <c r="K6" s="71"/>
    </row>
    <row r="7" spans="1:11" x14ac:dyDescent="0.2">
      <c r="A7" s="70"/>
      <c r="B7" s="143"/>
      <c r="C7" s="143"/>
      <c r="D7" s="52"/>
      <c r="E7" s="52"/>
      <c r="F7" s="52"/>
      <c r="G7" s="52"/>
      <c r="H7" s="52"/>
      <c r="I7" s="52"/>
      <c r="J7" s="190"/>
      <c r="K7" s="71"/>
    </row>
    <row r="8" spans="1:11" x14ac:dyDescent="0.2">
      <c r="A8" s="70"/>
      <c r="B8" s="143"/>
      <c r="C8" s="143"/>
      <c r="D8" s="52"/>
      <c r="E8" s="52"/>
      <c r="F8" s="52"/>
      <c r="G8" s="52"/>
      <c r="H8" s="52"/>
      <c r="I8" s="52"/>
      <c r="J8" s="190"/>
      <c r="K8" s="71"/>
    </row>
    <row r="9" spans="1:11" x14ac:dyDescent="0.2">
      <c r="A9" s="70"/>
      <c r="B9" s="143"/>
      <c r="C9" s="143"/>
      <c r="D9" s="52"/>
      <c r="E9" s="52"/>
      <c r="F9" s="52"/>
      <c r="G9" s="52"/>
      <c r="H9" s="52"/>
      <c r="I9" s="52"/>
      <c r="J9" s="190"/>
      <c r="K9" s="71"/>
    </row>
    <row r="10" spans="1:11" x14ac:dyDescent="0.2">
      <c r="A10" s="70"/>
      <c r="B10" s="143"/>
      <c r="C10" s="143"/>
      <c r="D10" s="52"/>
      <c r="E10" s="52"/>
      <c r="F10" s="52"/>
      <c r="G10" s="52"/>
      <c r="H10" s="52"/>
      <c r="I10" s="52"/>
      <c r="J10" s="190"/>
      <c r="K10" s="71"/>
    </row>
    <row r="11" spans="1:11" x14ac:dyDescent="0.2">
      <c r="A11" s="70"/>
      <c r="B11" s="143"/>
      <c r="C11" s="143"/>
      <c r="D11" s="52"/>
      <c r="E11" s="52"/>
      <c r="F11" s="52"/>
      <c r="G11" s="52"/>
      <c r="H11" s="52"/>
      <c r="I11" s="52"/>
      <c r="J11" s="190"/>
      <c r="K11" s="71"/>
    </row>
    <row r="12" spans="1:11" x14ac:dyDescent="0.2">
      <c r="A12" s="70"/>
      <c r="B12" s="143"/>
      <c r="C12" s="143"/>
      <c r="D12" s="52"/>
      <c r="E12" s="52"/>
      <c r="F12" s="52"/>
      <c r="G12" s="52"/>
      <c r="H12" s="52"/>
      <c r="I12" s="52"/>
      <c r="J12" s="190"/>
      <c r="K12" s="71"/>
    </row>
    <row r="13" spans="1:11" x14ac:dyDescent="0.2">
      <c r="A13" s="70"/>
      <c r="B13" s="143"/>
      <c r="C13" s="143"/>
      <c r="D13" s="52"/>
      <c r="E13" s="52"/>
      <c r="F13" s="52"/>
      <c r="G13" s="52"/>
      <c r="H13" s="52"/>
      <c r="I13" s="52"/>
      <c r="J13" s="190"/>
      <c r="K13" s="71"/>
    </row>
    <row r="14" spans="1:11" x14ac:dyDescent="0.2">
      <c r="A14" s="70"/>
      <c r="B14" s="143"/>
      <c r="C14" s="143"/>
      <c r="D14" s="52"/>
      <c r="E14" s="52"/>
      <c r="F14" s="52"/>
      <c r="G14" s="52"/>
      <c r="H14" s="52"/>
      <c r="I14" s="52"/>
      <c r="J14" s="190"/>
      <c r="K14" s="71"/>
    </row>
    <row r="15" spans="1:11" x14ac:dyDescent="0.2">
      <c r="A15" s="70"/>
      <c r="B15" s="143"/>
      <c r="C15" s="143"/>
      <c r="D15" s="52"/>
      <c r="E15" s="52"/>
      <c r="F15" s="52"/>
      <c r="G15" s="52"/>
      <c r="H15" s="52"/>
      <c r="I15" s="52"/>
      <c r="J15" s="190"/>
      <c r="K15" s="71"/>
    </row>
    <row r="16" spans="1:11" x14ac:dyDescent="0.2">
      <c r="A16" s="70"/>
      <c r="B16" s="143"/>
      <c r="C16" s="143"/>
      <c r="D16" s="52"/>
      <c r="E16" s="52"/>
      <c r="F16" s="52"/>
      <c r="G16" s="52"/>
      <c r="H16" s="52"/>
      <c r="I16" s="52"/>
      <c r="J16" s="190"/>
      <c r="K16" s="71"/>
    </row>
    <row r="17" spans="1:11" x14ac:dyDescent="0.2">
      <c r="A17" s="70"/>
      <c r="B17" s="143"/>
      <c r="C17" s="143"/>
      <c r="D17" s="52"/>
      <c r="E17" s="52"/>
      <c r="F17" s="52"/>
      <c r="G17" s="52"/>
      <c r="H17" s="52"/>
      <c r="I17" s="52"/>
      <c r="J17" s="190"/>
      <c r="K17" s="71"/>
    </row>
    <row r="18" spans="1:11" x14ac:dyDescent="0.2">
      <c r="A18" s="70"/>
      <c r="B18" s="143"/>
      <c r="C18" s="143"/>
      <c r="D18" s="52"/>
      <c r="E18" s="52"/>
      <c r="F18" s="52"/>
      <c r="G18" s="52"/>
      <c r="H18" s="52"/>
      <c r="I18" s="52"/>
      <c r="J18" s="190"/>
      <c r="K18" s="71"/>
    </row>
    <row r="19" spans="1:11" x14ac:dyDescent="0.2">
      <c r="A19" s="70"/>
      <c r="B19" s="143"/>
      <c r="C19" s="143"/>
      <c r="D19" s="52"/>
      <c r="E19" s="52"/>
      <c r="F19" s="52"/>
      <c r="G19" s="52"/>
      <c r="H19" s="52"/>
      <c r="I19" s="52"/>
      <c r="J19" s="190"/>
      <c r="K19" s="71"/>
    </row>
    <row r="20" spans="1:11" x14ac:dyDescent="0.2">
      <c r="A20" s="70"/>
      <c r="B20" s="143"/>
      <c r="C20" s="143"/>
      <c r="D20" s="52"/>
      <c r="E20" s="52"/>
      <c r="F20" s="52"/>
      <c r="G20" s="52"/>
      <c r="H20" s="52"/>
      <c r="I20" s="52"/>
      <c r="J20" s="190"/>
      <c r="K20" s="71"/>
    </row>
    <row r="21" spans="1:11" x14ac:dyDescent="0.2">
      <c r="A21" s="70"/>
      <c r="B21" s="143"/>
      <c r="C21" s="143"/>
      <c r="D21" s="52"/>
      <c r="E21" s="52"/>
      <c r="F21" s="52"/>
      <c r="G21" s="52"/>
      <c r="H21" s="52"/>
      <c r="I21" s="52"/>
      <c r="J21" s="190"/>
      <c r="K21" s="71"/>
    </row>
    <row r="22" spans="1:11" x14ac:dyDescent="0.2">
      <c r="A22" s="70"/>
      <c r="B22" s="143"/>
      <c r="C22" s="143"/>
      <c r="D22" s="52"/>
      <c r="E22" s="52"/>
      <c r="F22" s="52"/>
      <c r="G22" s="52"/>
      <c r="H22" s="52"/>
      <c r="I22" s="52"/>
      <c r="J22" s="190"/>
      <c r="K22" s="71"/>
    </row>
    <row r="23" spans="1:11" x14ac:dyDescent="0.2">
      <c r="A23" s="70"/>
      <c r="B23" s="143"/>
      <c r="C23" s="143"/>
      <c r="D23" s="52"/>
      <c r="E23" s="52"/>
      <c r="F23" s="52"/>
      <c r="G23" s="52"/>
      <c r="H23" s="52"/>
      <c r="I23" s="52"/>
      <c r="J23" s="190"/>
      <c r="K23" s="71"/>
    </row>
    <row r="24" spans="1:11" x14ac:dyDescent="0.2">
      <c r="A24" s="70"/>
      <c r="B24" s="143"/>
      <c r="C24" s="143"/>
      <c r="D24" s="52"/>
      <c r="E24" s="52"/>
      <c r="F24" s="52"/>
      <c r="G24" s="52"/>
      <c r="H24" s="52"/>
      <c r="I24" s="52"/>
      <c r="J24" s="190"/>
      <c r="K24" s="71"/>
    </row>
    <row r="25" spans="1:11" x14ac:dyDescent="0.2">
      <c r="A25" s="70"/>
      <c r="B25" s="143"/>
      <c r="C25" s="143"/>
      <c r="D25" s="52"/>
      <c r="E25" s="52"/>
      <c r="F25" s="52"/>
      <c r="G25" s="52"/>
      <c r="H25" s="52"/>
      <c r="I25" s="52"/>
      <c r="J25" s="190"/>
      <c r="K25" s="71"/>
    </row>
    <row r="26" spans="1:11" x14ac:dyDescent="0.2">
      <c r="A26" s="70"/>
      <c r="B26" s="143"/>
      <c r="C26" s="143"/>
      <c r="D26" s="52"/>
      <c r="E26" s="52"/>
      <c r="F26" s="52"/>
      <c r="G26" s="52"/>
      <c r="H26" s="52"/>
      <c r="I26" s="52"/>
      <c r="J26" s="190"/>
      <c r="K26" s="71"/>
    </row>
    <row r="27" spans="1:11" x14ac:dyDescent="0.2">
      <c r="A27" s="70"/>
      <c r="B27" s="143"/>
      <c r="C27" s="143"/>
      <c r="D27" s="52"/>
      <c r="E27" s="52"/>
      <c r="F27" s="52"/>
      <c r="G27" s="52"/>
      <c r="H27" s="52"/>
      <c r="I27" s="52"/>
      <c r="J27" s="190"/>
      <c r="K27" s="71"/>
    </row>
    <row r="28" spans="1:11" x14ac:dyDescent="0.2">
      <c r="A28" s="70"/>
      <c r="B28" s="143"/>
      <c r="C28" s="143"/>
      <c r="D28" s="52"/>
      <c r="E28" s="52"/>
      <c r="F28" s="52"/>
      <c r="G28" s="52"/>
      <c r="H28" s="52"/>
      <c r="I28" s="52"/>
      <c r="J28" s="190"/>
      <c r="K28" s="71"/>
    </row>
    <row r="29" spans="1:11" ht="13.5" thickBot="1" x14ac:dyDescent="0.25">
      <c r="A29" s="82"/>
      <c r="B29" s="144"/>
      <c r="C29" s="144"/>
      <c r="D29" s="83"/>
      <c r="E29" s="83"/>
      <c r="F29" s="83"/>
      <c r="G29" s="83"/>
      <c r="H29" s="83"/>
      <c r="I29" s="83"/>
      <c r="J29" s="191"/>
      <c r="K29" s="84"/>
    </row>
  </sheetData>
  <mergeCells count="4">
    <mergeCell ref="A1:K1"/>
    <mergeCell ref="D3:F3"/>
    <mergeCell ref="G3:I3"/>
    <mergeCell ref="B2:K2"/>
  </mergeCells>
  <conditionalFormatting sqref="J5 K1 K3:K1048576">
    <cfRule type="expression" dxfId="2" priority="1">
      <formula>AND($C1="",$K1&lt;(TODAY()-14),NOT(ISTEXT(J1)),J1&gt;0)</formula>
    </cfRule>
  </conditionalFormatting>
  <dataValidations count="1">
    <dataValidation type="date" allowBlank="1" showInputMessage="1" showErrorMessage="1" sqref="J5:K1048576 A5 C5:C1048576 A6:A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&amp;RG.3</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J29"/>
  <sheetViews>
    <sheetView workbookViewId="0">
      <selection activeCell="B5" sqref="B5:J5"/>
    </sheetView>
  </sheetViews>
  <sheetFormatPr defaultRowHeight="12.75" x14ac:dyDescent="0.2"/>
  <cols>
    <col min="1" max="1" width="20.7109375" style="1" customWidth="1"/>
    <col min="2" max="2" width="17" style="1" customWidth="1"/>
    <col min="3" max="3" width="20.42578125" style="1" customWidth="1"/>
    <col min="4" max="5" width="17.42578125" style="1" customWidth="1"/>
    <col min="6" max="6" width="23" style="1" customWidth="1"/>
    <col min="7" max="7" width="15.5703125" style="1" customWidth="1"/>
    <col min="8" max="8" width="34.7109375" style="1" customWidth="1"/>
    <col min="9" max="10" width="20.140625" style="1" customWidth="1"/>
    <col min="11" max="16384" width="9.140625" style="1"/>
  </cols>
  <sheetData>
    <row r="1" spans="1:10" ht="24" customHeight="1" thickBot="1" x14ac:dyDescent="0.25">
      <c r="A1" s="465" t="s">
        <v>447</v>
      </c>
      <c r="B1" s="466"/>
      <c r="C1" s="466"/>
      <c r="D1" s="466"/>
      <c r="E1" s="466"/>
      <c r="F1" s="466"/>
      <c r="G1" s="466"/>
      <c r="H1" s="466"/>
      <c r="I1" s="466"/>
      <c r="J1" s="467"/>
    </row>
    <row r="2" spans="1:10" ht="15" customHeight="1" x14ac:dyDescent="0.2">
      <c r="A2" s="111" t="s">
        <v>171</v>
      </c>
      <c r="B2" s="380" t="s">
        <v>450</v>
      </c>
      <c r="C2" s="370"/>
      <c r="D2" s="370"/>
      <c r="E2" s="370"/>
      <c r="F2" s="370"/>
      <c r="G2" s="370"/>
      <c r="H2" s="370"/>
      <c r="I2" s="370"/>
      <c r="J2" s="371"/>
    </row>
    <row r="3" spans="1:10" ht="15" customHeight="1" x14ac:dyDescent="0.2">
      <c r="A3" s="111" t="s">
        <v>103</v>
      </c>
      <c r="B3" s="380" t="s">
        <v>451</v>
      </c>
      <c r="C3" s="370"/>
      <c r="D3" s="370"/>
      <c r="E3" s="370"/>
      <c r="F3" s="370"/>
      <c r="G3" s="370"/>
      <c r="H3" s="370"/>
      <c r="I3" s="370"/>
      <c r="J3" s="371"/>
    </row>
    <row r="4" spans="1:10" ht="15" customHeight="1" x14ac:dyDescent="0.2">
      <c r="A4" s="111" t="s">
        <v>105</v>
      </c>
      <c r="B4" s="380" t="s">
        <v>452</v>
      </c>
      <c r="C4" s="370"/>
      <c r="D4" s="370"/>
      <c r="E4" s="370"/>
      <c r="F4" s="370"/>
      <c r="G4" s="370"/>
      <c r="H4" s="370"/>
      <c r="I4" s="370"/>
      <c r="J4" s="371"/>
    </row>
    <row r="5" spans="1:10" ht="15" customHeight="1" x14ac:dyDescent="0.2">
      <c r="A5" s="115" t="s">
        <v>185</v>
      </c>
      <c r="B5" s="474" t="s">
        <v>187</v>
      </c>
      <c r="C5" s="474"/>
      <c r="D5" s="474"/>
      <c r="E5" s="474"/>
      <c r="F5" s="474"/>
      <c r="G5" s="474"/>
      <c r="H5" s="474"/>
      <c r="I5" s="474"/>
      <c r="J5" s="475"/>
    </row>
    <row r="6" spans="1:10" ht="39" customHeight="1" thickBot="1" x14ac:dyDescent="0.25">
      <c r="A6" s="112" t="s">
        <v>186</v>
      </c>
      <c r="B6" s="472" t="s">
        <v>188</v>
      </c>
      <c r="C6" s="472"/>
      <c r="D6" s="472"/>
      <c r="E6" s="472"/>
      <c r="F6" s="472"/>
      <c r="G6" s="472"/>
      <c r="H6" s="472"/>
      <c r="I6" s="472"/>
      <c r="J6" s="473"/>
    </row>
    <row r="7" spans="1:10" ht="61.5" customHeight="1" thickBot="1" x14ac:dyDescent="0.25">
      <c r="A7" s="72" t="s">
        <v>34</v>
      </c>
      <c r="B7" s="72" t="s">
        <v>177</v>
      </c>
      <c r="C7" s="72" t="s">
        <v>142</v>
      </c>
      <c r="D7" s="72" t="s">
        <v>167</v>
      </c>
      <c r="E7" s="72" t="s">
        <v>168</v>
      </c>
      <c r="F7" s="72" t="s">
        <v>170</v>
      </c>
      <c r="G7" s="72" t="s">
        <v>177</v>
      </c>
      <c r="H7" s="150" t="s">
        <v>353</v>
      </c>
      <c r="I7" s="150" t="s">
        <v>401</v>
      </c>
      <c r="J7" s="72" t="s">
        <v>402</v>
      </c>
    </row>
    <row r="8" spans="1:10" x14ac:dyDescent="0.2">
      <c r="A8" s="5"/>
      <c r="B8" s="57"/>
      <c r="C8" s="57"/>
      <c r="D8" s="239"/>
      <c r="E8" s="116"/>
      <c r="F8" s="21"/>
      <c r="G8" s="21"/>
      <c r="H8" s="167"/>
      <c r="I8" s="167"/>
      <c r="J8" s="119"/>
    </row>
    <row r="9" spans="1:10" x14ac:dyDescent="0.2">
      <c r="A9" s="8"/>
      <c r="B9" s="58"/>
      <c r="C9" s="58"/>
      <c r="D9" s="9"/>
      <c r="E9" s="9"/>
      <c r="F9" s="22"/>
      <c r="G9" s="22"/>
      <c r="H9" s="22"/>
      <c r="I9" s="22"/>
      <c r="J9" s="10"/>
    </row>
    <row r="10" spans="1:10" x14ac:dyDescent="0.2">
      <c r="A10" s="8"/>
      <c r="B10" s="58"/>
      <c r="C10" s="58"/>
      <c r="D10" s="9"/>
      <c r="E10" s="9"/>
      <c r="F10" s="22"/>
      <c r="G10" s="22"/>
      <c r="H10" s="22"/>
      <c r="I10" s="22"/>
      <c r="J10" s="10"/>
    </row>
    <row r="11" spans="1:10" x14ac:dyDescent="0.2">
      <c r="A11" s="8"/>
      <c r="B11" s="58"/>
      <c r="C11" s="58"/>
      <c r="D11" s="9"/>
      <c r="E11" s="9"/>
      <c r="F11" s="22"/>
      <c r="G11" s="22"/>
      <c r="H11" s="22"/>
      <c r="I11" s="22"/>
      <c r="J11" s="10"/>
    </row>
    <row r="12" spans="1:10" x14ac:dyDescent="0.2">
      <c r="A12" s="8"/>
      <c r="B12" s="58"/>
      <c r="C12" s="58"/>
      <c r="D12" s="9"/>
      <c r="E12" s="9"/>
      <c r="F12" s="22"/>
      <c r="G12" s="22"/>
      <c r="H12" s="22"/>
      <c r="I12" s="22"/>
      <c r="J12" s="10"/>
    </row>
    <row r="13" spans="1:10" x14ac:dyDescent="0.2">
      <c r="A13" s="8"/>
      <c r="B13" s="58"/>
      <c r="C13" s="58"/>
      <c r="D13" s="9"/>
      <c r="E13" s="9"/>
      <c r="F13" s="22"/>
      <c r="G13" s="22"/>
      <c r="H13" s="22"/>
      <c r="I13" s="22"/>
      <c r="J13" s="10"/>
    </row>
    <row r="14" spans="1:10" x14ac:dyDescent="0.2">
      <c r="A14" s="8"/>
      <c r="B14" s="58"/>
      <c r="C14" s="59"/>
      <c r="D14" s="9"/>
      <c r="E14" s="9"/>
      <c r="F14" s="22"/>
      <c r="G14" s="22"/>
      <c r="H14" s="22"/>
      <c r="I14" s="22"/>
      <c r="J14" s="10"/>
    </row>
    <row r="15" spans="1:10" x14ac:dyDescent="0.2">
      <c r="A15" s="8"/>
      <c r="B15" s="58"/>
      <c r="C15" s="58"/>
      <c r="D15" s="9"/>
      <c r="E15" s="9"/>
      <c r="F15" s="22"/>
      <c r="G15" s="22"/>
      <c r="H15" s="22"/>
      <c r="I15" s="22"/>
      <c r="J15" s="10"/>
    </row>
    <row r="16" spans="1:10" x14ac:dyDescent="0.2">
      <c r="A16" s="8"/>
      <c r="B16" s="58"/>
      <c r="C16" s="58"/>
      <c r="D16" s="9"/>
      <c r="E16" s="9"/>
      <c r="F16" s="22"/>
      <c r="G16" s="22"/>
      <c r="H16" s="22"/>
      <c r="I16" s="22"/>
      <c r="J16" s="10"/>
    </row>
    <row r="17" spans="1:10" x14ac:dyDescent="0.2">
      <c r="A17" s="8"/>
      <c r="B17" s="58"/>
      <c r="C17" s="58"/>
      <c r="D17" s="9"/>
      <c r="E17" s="9"/>
      <c r="F17" s="22"/>
      <c r="G17" s="22"/>
      <c r="H17" s="22"/>
      <c r="I17" s="22"/>
      <c r="J17" s="10"/>
    </row>
    <row r="18" spans="1:10" x14ac:dyDescent="0.2">
      <c r="A18" s="8"/>
      <c r="B18" s="58"/>
      <c r="C18" s="58"/>
      <c r="D18" s="9"/>
      <c r="E18" s="9"/>
      <c r="F18" s="22"/>
      <c r="G18" s="22"/>
      <c r="H18" s="22"/>
      <c r="I18" s="22"/>
      <c r="J18" s="10"/>
    </row>
    <row r="19" spans="1:10" x14ac:dyDescent="0.2">
      <c r="A19" s="8"/>
      <c r="B19" s="58"/>
      <c r="C19" s="58"/>
      <c r="D19" s="9"/>
      <c r="E19" s="9"/>
      <c r="F19" s="22"/>
      <c r="G19" s="22"/>
      <c r="H19" s="22"/>
      <c r="I19" s="22"/>
      <c r="J19" s="10"/>
    </row>
    <row r="20" spans="1:10" x14ac:dyDescent="0.2">
      <c r="A20" s="8"/>
      <c r="B20" s="58"/>
      <c r="C20" s="58"/>
      <c r="D20" s="9"/>
      <c r="E20" s="9"/>
      <c r="F20" s="22"/>
      <c r="G20" s="22"/>
      <c r="H20" s="22"/>
      <c r="I20" s="22"/>
      <c r="J20" s="10"/>
    </row>
    <row r="21" spans="1:10" x14ac:dyDescent="0.2">
      <c r="A21" s="8"/>
      <c r="B21" s="58"/>
      <c r="C21" s="58"/>
      <c r="D21" s="9"/>
      <c r="E21" s="9"/>
      <c r="F21" s="22"/>
      <c r="G21" s="22"/>
      <c r="H21" s="22"/>
      <c r="I21" s="22"/>
      <c r="J21" s="10"/>
    </row>
    <row r="22" spans="1:10" x14ac:dyDescent="0.2">
      <c r="A22" s="8"/>
      <c r="B22" s="58"/>
      <c r="C22" s="58"/>
      <c r="D22" s="9"/>
      <c r="E22" s="9"/>
      <c r="F22" s="22"/>
      <c r="G22" s="22"/>
      <c r="H22" s="22"/>
      <c r="I22" s="22"/>
      <c r="J22" s="10"/>
    </row>
    <row r="23" spans="1:10" x14ac:dyDescent="0.2">
      <c r="A23" s="8"/>
      <c r="B23" s="58"/>
      <c r="C23" s="58"/>
      <c r="D23" s="9"/>
      <c r="E23" s="9"/>
      <c r="F23" s="22"/>
      <c r="G23" s="22"/>
      <c r="H23" s="22"/>
      <c r="I23" s="22"/>
      <c r="J23" s="10"/>
    </row>
    <row r="24" spans="1:10" x14ac:dyDescent="0.2">
      <c r="A24" s="8"/>
      <c r="B24" s="58"/>
      <c r="C24" s="58"/>
      <c r="D24" s="9"/>
      <c r="E24" s="9"/>
      <c r="F24" s="22"/>
      <c r="G24" s="22"/>
      <c r="H24" s="22"/>
      <c r="I24" s="22"/>
      <c r="J24" s="10"/>
    </row>
    <row r="25" spans="1:10" x14ac:dyDescent="0.2">
      <c r="A25" s="8"/>
      <c r="B25" s="58"/>
      <c r="C25" s="58"/>
      <c r="D25" s="9"/>
      <c r="E25" s="9"/>
      <c r="F25" s="22"/>
      <c r="G25" s="22"/>
      <c r="H25" s="22"/>
      <c r="I25" s="22"/>
      <c r="J25" s="10"/>
    </row>
    <row r="26" spans="1:10" x14ac:dyDescent="0.2">
      <c r="A26" s="8"/>
      <c r="B26" s="58"/>
      <c r="C26" s="58"/>
      <c r="D26" s="9"/>
      <c r="E26" s="9"/>
      <c r="F26" s="22"/>
      <c r="G26" s="22"/>
      <c r="H26" s="22"/>
      <c r="I26" s="22"/>
      <c r="J26" s="10"/>
    </row>
    <row r="27" spans="1:10" x14ac:dyDescent="0.2">
      <c r="A27" s="8"/>
      <c r="B27" s="58"/>
      <c r="C27" s="58"/>
      <c r="D27" s="9"/>
      <c r="E27" s="9"/>
      <c r="F27" s="22"/>
      <c r="G27" s="22"/>
      <c r="H27" s="22"/>
      <c r="I27" s="22"/>
      <c r="J27" s="10"/>
    </row>
    <row r="28" spans="1:10" x14ac:dyDescent="0.2">
      <c r="A28" s="8"/>
      <c r="B28" s="58"/>
      <c r="C28" s="58"/>
      <c r="D28" s="9"/>
      <c r="E28" s="9"/>
      <c r="F28" s="22"/>
      <c r="G28" s="22"/>
      <c r="H28" s="22"/>
      <c r="I28" s="22"/>
      <c r="J28" s="10"/>
    </row>
    <row r="29" spans="1:10" ht="13.5" thickBot="1" x14ac:dyDescent="0.25">
      <c r="A29" s="12"/>
      <c r="B29" s="60"/>
      <c r="C29" s="60"/>
      <c r="D29" s="13"/>
      <c r="E29" s="13"/>
      <c r="F29" s="23"/>
      <c r="G29" s="23"/>
      <c r="H29" s="23"/>
      <c r="I29" s="23"/>
      <c r="J29" s="14"/>
    </row>
  </sheetData>
  <mergeCells count="6">
    <mergeCell ref="B6:J6"/>
    <mergeCell ref="A1:J1"/>
    <mergeCell ref="B5:J5"/>
    <mergeCell ref="B4:J4"/>
    <mergeCell ref="B3:J3"/>
    <mergeCell ref="B2:J2"/>
  </mergeCells>
  <conditionalFormatting sqref="I1:I1048576">
    <cfRule type="expression" dxfId="1" priority="1">
      <formula>AND(I1&lt;_Today,I1&gt;0,$J1="")</formula>
    </cfRule>
  </conditionalFormatting>
  <dataValidations count="1">
    <dataValidation type="date" allowBlank="1" showInputMessage="1" showErrorMessage="1" sqref="D8:E8 H8 H10:H1048576 H9 E9 D9:E1048576 I8:J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&amp;RG.4</oddFooter>
  </headerFooter>
  <ignoredErrors>
    <ignoredError sqref="A3:A6" numberStoredAsText="1"/>
  </ignoredError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AC36"/>
  <sheetViews>
    <sheetView workbookViewId="0">
      <selection activeCell="G19" sqref="G19"/>
    </sheetView>
  </sheetViews>
  <sheetFormatPr defaultRowHeight="12.75" x14ac:dyDescent="0.2"/>
  <cols>
    <col min="1" max="1" width="12.7109375" customWidth="1"/>
    <col min="2" max="3" width="13.5703125" customWidth="1"/>
    <col min="4" max="4" width="24.28515625" customWidth="1"/>
    <col min="5" max="5" width="13.5703125" customWidth="1"/>
    <col min="10" max="10" width="19.42578125" customWidth="1"/>
    <col min="11" max="11" width="18.7109375" customWidth="1"/>
    <col min="12" max="12" width="23.140625" customWidth="1"/>
    <col min="13" max="14" width="28.140625" customWidth="1"/>
    <col min="15" max="15" width="18.5703125" customWidth="1"/>
    <col min="16" max="16" width="19.140625" customWidth="1"/>
    <col min="17" max="17" width="15.5703125" customWidth="1"/>
    <col min="18" max="18" width="17.140625" customWidth="1"/>
    <col min="29" max="29" width="21" customWidth="1"/>
  </cols>
  <sheetData>
    <row r="1" spans="1:29" s="155" customFormat="1" ht="25.5" customHeight="1" thickBot="1" x14ac:dyDescent="0.25">
      <c r="A1" s="476" t="s">
        <v>448</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8"/>
    </row>
    <row r="2" spans="1:29" s="155" customFormat="1" ht="15" customHeight="1" x14ac:dyDescent="0.2">
      <c r="A2" s="111" t="s">
        <v>183</v>
      </c>
      <c r="B2" s="479" t="s">
        <v>184</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80"/>
    </row>
    <row r="3" spans="1:29" s="155" customFormat="1" ht="15" customHeight="1" thickBot="1" x14ac:dyDescent="0.25">
      <c r="A3" s="211" t="s">
        <v>103</v>
      </c>
      <c r="B3" s="481" t="s">
        <v>449</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3"/>
    </row>
    <row r="4" spans="1:29" s="198" customFormat="1" ht="122.25" customHeight="1" thickBot="1" x14ac:dyDescent="0.25">
      <c r="A4" s="189" t="s">
        <v>411</v>
      </c>
      <c r="B4" s="189" t="s">
        <v>412</v>
      </c>
      <c r="C4" s="189" t="s">
        <v>97</v>
      </c>
      <c r="D4" s="189" t="s">
        <v>301</v>
      </c>
      <c r="E4" s="189" t="s">
        <v>177</v>
      </c>
      <c r="F4" s="189" t="s">
        <v>190</v>
      </c>
      <c r="G4" s="189" t="s">
        <v>236</v>
      </c>
      <c r="H4" s="189" t="s">
        <v>235</v>
      </c>
      <c r="I4" s="189" t="s">
        <v>234</v>
      </c>
      <c r="J4" s="189" t="s">
        <v>233</v>
      </c>
      <c r="K4" s="189" t="s">
        <v>302</v>
      </c>
      <c r="L4" s="189" t="s">
        <v>369</v>
      </c>
      <c r="M4" s="189" t="s">
        <v>370</v>
      </c>
      <c r="N4" s="199" t="s">
        <v>371</v>
      </c>
      <c r="O4" s="189" t="s">
        <v>372</v>
      </c>
      <c r="P4" s="189" t="s">
        <v>232</v>
      </c>
      <c r="Q4" s="189" t="s">
        <v>231</v>
      </c>
      <c r="R4" s="189" t="s">
        <v>230</v>
      </c>
      <c r="S4" s="189" t="s">
        <v>229</v>
      </c>
      <c r="T4" s="189" t="s">
        <v>228</v>
      </c>
      <c r="U4" s="189" t="s">
        <v>227</v>
      </c>
      <c r="V4" s="189" t="s">
        <v>226</v>
      </c>
      <c r="W4" s="189" t="s">
        <v>225</v>
      </c>
      <c r="X4" s="189" t="s">
        <v>224</v>
      </c>
      <c r="Y4" s="189" t="s">
        <v>223</v>
      </c>
      <c r="Z4" s="189" t="s">
        <v>222</v>
      </c>
      <c r="AA4" s="189" t="s">
        <v>221</v>
      </c>
      <c r="AB4" s="189" t="s">
        <v>220</v>
      </c>
      <c r="AC4" s="189" t="s">
        <v>61</v>
      </c>
    </row>
    <row r="5" spans="1:29" x14ac:dyDescent="0.2">
      <c r="A5" s="257"/>
      <c r="B5" s="153"/>
      <c r="C5" s="153"/>
      <c r="D5" s="153"/>
      <c r="E5" s="153"/>
      <c r="F5" s="153"/>
      <c r="G5" s="153"/>
      <c r="H5" s="153"/>
      <c r="I5" s="153"/>
      <c r="J5" s="153"/>
      <c r="K5" s="251"/>
      <c r="L5" s="251"/>
      <c r="M5" s="251"/>
      <c r="N5" s="258"/>
      <c r="O5" s="251"/>
      <c r="P5" s="153"/>
      <c r="Q5" s="153"/>
      <c r="R5" s="153"/>
      <c r="S5" s="153"/>
      <c r="T5" s="153"/>
      <c r="U5" s="153"/>
      <c r="V5" s="153"/>
      <c r="W5" s="153"/>
      <c r="X5" s="153"/>
      <c r="Y5" s="153"/>
      <c r="Z5" s="153"/>
      <c r="AA5" s="153"/>
      <c r="AB5" s="153"/>
      <c r="AC5" s="152"/>
    </row>
    <row r="6" spans="1:29" x14ac:dyDescent="0.2">
      <c r="A6" s="70"/>
      <c r="B6" s="52"/>
      <c r="C6" s="52"/>
      <c r="D6" s="52"/>
      <c r="E6" s="52"/>
      <c r="F6" s="52"/>
      <c r="G6" s="52"/>
      <c r="H6" s="52"/>
      <c r="I6" s="52"/>
      <c r="J6" s="52"/>
      <c r="K6" s="52"/>
      <c r="L6" s="52"/>
      <c r="M6" s="52"/>
      <c r="N6" s="52"/>
      <c r="O6" s="52"/>
      <c r="P6" s="52"/>
      <c r="Q6" s="52"/>
      <c r="R6" s="52"/>
      <c r="S6" s="52"/>
      <c r="T6" s="52"/>
      <c r="U6" s="52"/>
      <c r="V6" s="200"/>
      <c r="W6" s="52"/>
      <c r="X6" s="52"/>
      <c r="Y6" s="52"/>
      <c r="Z6" s="52"/>
      <c r="AA6" s="52"/>
      <c r="AB6" s="52"/>
      <c r="AC6" s="71"/>
    </row>
    <row r="7" spans="1:29" x14ac:dyDescent="0.2">
      <c r="A7" s="70"/>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71"/>
    </row>
    <row r="8" spans="1:29" x14ac:dyDescent="0.2">
      <c r="A8" s="70"/>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71"/>
    </row>
    <row r="9" spans="1:29" x14ac:dyDescent="0.2">
      <c r="A9" s="70"/>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71"/>
    </row>
    <row r="10" spans="1:29" x14ac:dyDescent="0.2">
      <c r="A10" s="70"/>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71"/>
    </row>
    <row r="11" spans="1:29" x14ac:dyDescent="0.2">
      <c r="A11" s="70"/>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71"/>
    </row>
    <row r="12" spans="1:29" x14ac:dyDescent="0.2">
      <c r="A12" s="70"/>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71"/>
    </row>
    <row r="13" spans="1:29" x14ac:dyDescent="0.2">
      <c r="A13" s="70"/>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71"/>
    </row>
    <row r="14" spans="1:29" x14ac:dyDescent="0.2">
      <c r="A14" s="70"/>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71"/>
    </row>
    <row r="15" spans="1:29" x14ac:dyDescent="0.2">
      <c r="A15" s="70"/>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71"/>
    </row>
    <row r="16" spans="1:29" x14ac:dyDescent="0.2">
      <c r="A16" s="70"/>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71"/>
    </row>
    <row r="17" spans="1:29" x14ac:dyDescent="0.2">
      <c r="A17" s="70"/>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71"/>
    </row>
    <row r="18" spans="1:29" x14ac:dyDescent="0.2">
      <c r="A18" s="70"/>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71"/>
    </row>
    <row r="19" spans="1:29" x14ac:dyDescent="0.2">
      <c r="A19" s="70"/>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71"/>
    </row>
    <row r="20" spans="1:29" x14ac:dyDescent="0.2">
      <c r="A20" s="70"/>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71"/>
    </row>
    <row r="21" spans="1:29" x14ac:dyDescent="0.2">
      <c r="A21" s="70"/>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71"/>
    </row>
    <row r="22" spans="1:29" x14ac:dyDescent="0.2">
      <c r="A22" s="70"/>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71"/>
    </row>
    <row r="23" spans="1:29" x14ac:dyDescent="0.2">
      <c r="A23" s="70"/>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71"/>
    </row>
    <row r="24" spans="1:29" x14ac:dyDescent="0.2">
      <c r="A24" s="70"/>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71"/>
    </row>
    <row r="25" spans="1:29" x14ac:dyDescent="0.2">
      <c r="A25" s="70"/>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71"/>
    </row>
    <row r="26" spans="1:29" x14ac:dyDescent="0.2">
      <c r="A26" s="70"/>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71"/>
    </row>
    <row r="27" spans="1:29" x14ac:dyDescent="0.2">
      <c r="A27" s="70"/>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71"/>
    </row>
    <row r="28" spans="1:29" x14ac:dyDescent="0.2">
      <c r="A28" s="70"/>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71"/>
    </row>
    <row r="29" spans="1:29" x14ac:dyDescent="0.2">
      <c r="A29" s="70"/>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71"/>
    </row>
    <row r="30" spans="1:29" x14ac:dyDescent="0.2">
      <c r="A30" s="70"/>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71"/>
    </row>
    <row r="31" spans="1:29" x14ac:dyDescent="0.2">
      <c r="A31" s="70"/>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71"/>
    </row>
    <row r="32" spans="1:29" x14ac:dyDescent="0.2">
      <c r="A32" s="70"/>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71"/>
    </row>
    <row r="33" spans="1:29" x14ac:dyDescent="0.2">
      <c r="A33" s="70"/>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71"/>
    </row>
    <row r="34" spans="1:29" x14ac:dyDescent="0.2">
      <c r="A34" s="70"/>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71"/>
    </row>
    <row r="35" spans="1:29" x14ac:dyDescent="0.2">
      <c r="A35" s="70"/>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71"/>
    </row>
    <row r="36" spans="1:29" ht="13.5" thickBot="1" x14ac:dyDescent="0.25">
      <c r="A36" s="82"/>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4"/>
    </row>
  </sheetData>
  <mergeCells count="3">
    <mergeCell ref="A1:AC1"/>
    <mergeCell ref="B2:AC2"/>
    <mergeCell ref="B3:AC3"/>
  </mergeCells>
  <conditionalFormatting sqref="L1:O1 L4:O1048576">
    <cfRule type="expression" dxfId="0" priority="1">
      <formula>AND($B1="",L1&gt;0,L1&lt;_1yAgo)</formula>
    </cfRule>
  </conditionalFormatting>
  <dataValidations count="1">
    <dataValidation type="date" allowBlank="1" showInputMessage="1" showErrorMessage="1" sqref="A5:B1048576 K5:O1048576">
      <formula1>32874</formula1>
      <formula2>54789</formula2>
    </dataValidation>
  </dataValidations>
  <pageMargins left="0.7" right="0.7" top="0.75" bottom="0.75" header="0.3" footer="0.3"/>
  <pageSetup paperSize="8" orientation="landscape" r:id="rId1"/>
  <ignoredErrors>
    <ignoredError sqref="A3" numberStoredAsText="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BW1072"/>
  <sheetViews>
    <sheetView tabSelected="1" workbookViewId="0">
      <selection activeCell="B4" sqref="B4:E4"/>
    </sheetView>
  </sheetViews>
  <sheetFormatPr defaultRowHeight="12.75" x14ac:dyDescent="0.2"/>
  <cols>
    <col min="5" max="5" width="91.7109375" customWidth="1"/>
  </cols>
  <sheetData>
    <row r="1" spans="1:75" s="1" customFormat="1" ht="33.75" customHeight="1" thickBot="1" x14ac:dyDescent="0.25">
      <c r="A1" s="339" t="s">
        <v>421</v>
      </c>
      <c r="B1" s="340"/>
      <c r="C1" s="340"/>
      <c r="D1" s="340"/>
      <c r="E1" s="341"/>
      <c r="F1" s="3"/>
    </row>
    <row r="2" spans="1:75" s="1" customFormat="1" ht="15" customHeight="1" x14ac:dyDescent="0.2">
      <c r="A2" s="111" t="s">
        <v>183</v>
      </c>
      <c r="B2" s="344" t="s">
        <v>308</v>
      </c>
      <c r="C2" s="344"/>
      <c r="D2" s="344"/>
      <c r="E2" s="345"/>
      <c r="F2" s="3"/>
    </row>
    <row r="3" spans="1:75" s="1" customFormat="1" ht="15" customHeight="1" thickBot="1" x14ac:dyDescent="0.25">
      <c r="A3" s="211" t="s">
        <v>103</v>
      </c>
      <c r="B3" s="346" t="s">
        <v>458</v>
      </c>
      <c r="C3" s="347"/>
      <c r="D3" s="347"/>
      <c r="E3" s="348"/>
      <c r="F3" s="3"/>
    </row>
    <row r="4" spans="1:75" s="87" customFormat="1" ht="118.5" customHeight="1" x14ac:dyDescent="0.2">
      <c r="A4" s="217">
        <v>1</v>
      </c>
      <c r="B4" s="349" t="s">
        <v>463</v>
      </c>
      <c r="C4" s="350"/>
      <c r="D4" s="350"/>
      <c r="E4" s="351"/>
      <c r="F4" s="3"/>
    </row>
    <row r="5" spans="1:75" s="87" customFormat="1" ht="48" customHeight="1" x14ac:dyDescent="0.2">
      <c r="A5" s="218">
        <v>2</v>
      </c>
      <c r="B5" s="355" t="s">
        <v>462</v>
      </c>
      <c r="C5" s="356"/>
      <c r="D5" s="356"/>
      <c r="E5" s="357"/>
      <c r="F5" s="3"/>
    </row>
    <row r="6" spans="1:75" s="87" customFormat="1" ht="30" customHeight="1" x14ac:dyDescent="0.2">
      <c r="A6" s="218">
        <v>3</v>
      </c>
      <c r="B6" s="352" t="s">
        <v>422</v>
      </c>
      <c r="C6" s="353"/>
      <c r="D6" s="353"/>
      <c r="E6" s="354"/>
      <c r="F6" s="3"/>
    </row>
    <row r="7" spans="1:75" s="87" customFormat="1" ht="30" customHeight="1" x14ac:dyDescent="0.2">
      <c r="A7" s="218">
        <v>4</v>
      </c>
      <c r="B7" s="342" t="s">
        <v>461</v>
      </c>
      <c r="C7" s="342"/>
      <c r="D7" s="342"/>
      <c r="E7" s="343"/>
      <c r="F7" s="3"/>
    </row>
    <row r="8" spans="1:75" s="87" customFormat="1" ht="30" customHeight="1" x14ac:dyDescent="0.2">
      <c r="A8" s="218">
        <v>5</v>
      </c>
      <c r="B8" s="335" t="s">
        <v>145</v>
      </c>
      <c r="C8" s="335"/>
      <c r="D8" s="335"/>
      <c r="E8" s="336"/>
      <c r="F8" s="3"/>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row>
    <row r="9" spans="1:75" s="87" customFormat="1" ht="30" customHeight="1" x14ac:dyDescent="0.2">
      <c r="A9" s="218">
        <v>6</v>
      </c>
      <c r="B9" s="335" t="s">
        <v>147</v>
      </c>
      <c r="C9" s="335"/>
      <c r="D9" s="335"/>
      <c r="E9" s="336"/>
      <c r="F9" s="3"/>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row>
    <row r="10" spans="1:75" s="87" customFormat="1" ht="30" customHeight="1" x14ac:dyDescent="0.2">
      <c r="A10" s="218">
        <v>7</v>
      </c>
      <c r="B10" s="335" t="s">
        <v>146</v>
      </c>
      <c r="C10" s="335"/>
      <c r="D10" s="335"/>
      <c r="E10" s="336"/>
      <c r="F10" s="3"/>
    </row>
    <row r="11" spans="1:75" s="87" customFormat="1" ht="30" customHeight="1" thickBot="1" x14ac:dyDescent="0.25">
      <c r="A11" s="219">
        <v>8</v>
      </c>
      <c r="B11" s="337" t="s">
        <v>189</v>
      </c>
      <c r="C11" s="337"/>
      <c r="D11" s="337"/>
      <c r="E11" s="338"/>
      <c r="F11" s="3"/>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row>
    <row r="12" spans="1:75" x14ac:dyDescent="0.2">
      <c r="A12" s="3"/>
      <c r="B12" s="3"/>
      <c r="C12" s="3"/>
      <c r="D12" s="3"/>
      <c r="E12" s="3"/>
      <c r="F12" s="3"/>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row>
    <row r="13" spans="1:75" x14ac:dyDescent="0.2">
      <c r="A13" s="3"/>
      <c r="B13" s="3"/>
      <c r="C13" s="3"/>
      <c r="D13" s="3"/>
      <c r="E13" s="3"/>
      <c r="F13" s="3"/>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row>
    <row r="14" spans="1:75" x14ac:dyDescent="0.2">
      <c r="A14" s="3"/>
      <c r="B14" s="3"/>
      <c r="C14" s="3"/>
      <c r="D14" s="3"/>
      <c r="E14" s="3"/>
      <c r="F14" s="3"/>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row>
    <row r="15" spans="1:75" ht="15" x14ac:dyDescent="0.25">
      <c r="A15" s="3"/>
      <c r="B15" s="265"/>
      <c r="C15" s="3"/>
      <c r="D15" s="3"/>
      <c r="E15" s="3"/>
      <c r="F15" s="3"/>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row>
    <row r="16" spans="1:75" x14ac:dyDescent="0.2">
      <c r="A16" s="3"/>
      <c r="B16" s="3"/>
      <c r="C16" s="3"/>
      <c r="D16" s="3"/>
      <c r="E16" s="3"/>
      <c r="F16" s="3"/>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row>
    <row r="17" spans="1:75" x14ac:dyDescent="0.2">
      <c r="A17" s="3"/>
      <c r="B17" s="3"/>
      <c r="C17" s="3"/>
      <c r="D17" s="3"/>
      <c r="E17" s="3"/>
      <c r="F17" s="3"/>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row>
    <row r="18" spans="1:75" x14ac:dyDescent="0.2">
      <c r="A18" s="3"/>
      <c r="B18" s="3"/>
      <c r="C18" s="3"/>
      <c r="D18" s="3"/>
      <c r="E18" s="3"/>
      <c r="F18" s="3"/>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row>
    <row r="19" spans="1:75" x14ac:dyDescent="0.2">
      <c r="A19" s="3"/>
      <c r="B19" s="3"/>
      <c r="C19" s="3"/>
      <c r="D19" s="3"/>
      <c r="E19" s="3"/>
      <c r="F19" s="3"/>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row>
    <row r="20" spans="1:75" x14ac:dyDescent="0.2">
      <c r="A20" s="3"/>
      <c r="B20" s="3"/>
      <c r="C20" s="3"/>
      <c r="D20" s="3"/>
      <c r="E20" s="3"/>
      <c r="F20" s="3"/>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row>
    <row r="21" spans="1:75" x14ac:dyDescent="0.2">
      <c r="A21" s="3"/>
      <c r="B21" s="3"/>
      <c r="C21" s="3"/>
      <c r="D21" s="3"/>
      <c r="E21" s="3"/>
      <c r="F21" s="3"/>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row>
    <row r="22" spans="1:75" x14ac:dyDescent="0.2">
      <c r="A22" s="3"/>
      <c r="B22" s="3"/>
      <c r="C22" s="3"/>
      <c r="D22" s="3"/>
      <c r="E22" s="3"/>
      <c r="F22" s="3"/>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row>
    <row r="23" spans="1:75" x14ac:dyDescent="0.2">
      <c r="A23" s="3"/>
      <c r="B23" s="3"/>
      <c r="C23" s="3"/>
      <c r="D23" s="3"/>
      <c r="E23" s="3"/>
      <c r="F23" s="3"/>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row>
    <row r="24" spans="1:75" x14ac:dyDescent="0.2">
      <c r="A24" s="3"/>
      <c r="B24" s="3"/>
      <c r="C24" s="3"/>
      <c r="D24" s="3"/>
      <c r="E24" s="3"/>
      <c r="F24" s="3"/>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row>
    <row r="25" spans="1:75" x14ac:dyDescent="0.2">
      <c r="A25" s="3"/>
      <c r="B25" s="3"/>
      <c r="C25" s="3"/>
      <c r="D25" s="3"/>
      <c r="E25" s="3"/>
      <c r="F25" s="3"/>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row>
    <row r="26" spans="1:75" x14ac:dyDescent="0.2">
      <c r="A26" s="3"/>
      <c r="B26" s="3"/>
      <c r="C26" s="3"/>
      <c r="D26" s="3"/>
      <c r="E26" s="3"/>
      <c r="F26" s="3"/>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row>
    <row r="27" spans="1:75" x14ac:dyDescent="0.2">
      <c r="A27" s="3"/>
      <c r="B27" s="3"/>
      <c r="C27" s="3"/>
      <c r="D27" s="3"/>
      <c r="E27" s="3"/>
      <c r="F27" s="3"/>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row>
    <row r="28" spans="1:75" x14ac:dyDescent="0.2">
      <c r="A28" s="3"/>
      <c r="B28" s="3"/>
      <c r="C28" s="3"/>
      <c r="D28" s="3"/>
      <c r="E28" s="3"/>
      <c r="F28" s="3"/>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row>
    <row r="29" spans="1:75" x14ac:dyDescent="0.2">
      <c r="A29" s="3"/>
      <c r="B29" s="3"/>
      <c r="C29" s="3"/>
      <c r="D29" s="3"/>
      <c r="E29" s="3"/>
      <c r="F29" s="3"/>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row>
    <row r="30" spans="1:75" x14ac:dyDescent="0.2">
      <c r="A30" s="3"/>
      <c r="B30" s="3"/>
      <c r="C30" s="3"/>
      <c r="D30" s="3"/>
      <c r="E30" s="3"/>
      <c r="F30" s="3"/>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row>
    <row r="31" spans="1:75" x14ac:dyDescent="0.2">
      <c r="A31" s="3"/>
      <c r="B31" s="3"/>
      <c r="C31" s="3"/>
      <c r="D31" s="3"/>
      <c r="E31" s="3"/>
      <c r="F31" s="3"/>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row>
    <row r="32" spans="1:75" x14ac:dyDescent="0.2">
      <c r="A32" s="3"/>
      <c r="B32" s="3"/>
      <c r="C32" s="3"/>
      <c r="D32" s="3"/>
      <c r="E32" s="3"/>
      <c r="F32" s="3"/>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row>
    <row r="33" spans="1:75" x14ac:dyDescent="0.2">
      <c r="A33" s="3"/>
      <c r="B33" s="3"/>
      <c r="C33" s="3"/>
      <c r="D33" s="3"/>
      <c r="E33" s="3"/>
      <c r="F33" s="3"/>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row>
    <row r="34" spans="1:75" x14ac:dyDescent="0.2">
      <c r="A34" s="3"/>
      <c r="B34" s="3"/>
      <c r="C34" s="3"/>
      <c r="D34" s="3"/>
      <c r="E34" s="3"/>
      <c r="F34" s="3"/>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row>
    <row r="35" spans="1:75" x14ac:dyDescent="0.2">
      <c r="A35" s="3"/>
      <c r="B35" s="3"/>
      <c r="C35" s="3"/>
      <c r="D35" s="3"/>
      <c r="E35" s="3"/>
      <c r="F35" s="3"/>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row>
    <row r="36" spans="1:75" x14ac:dyDescent="0.2">
      <c r="A36" s="3"/>
      <c r="B36" s="3"/>
      <c r="C36" s="3"/>
      <c r="D36" s="3"/>
      <c r="E36" s="3"/>
      <c r="F36" s="3"/>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row>
    <row r="37" spans="1:75" x14ac:dyDescent="0.2">
      <c r="A37" s="3"/>
      <c r="B37" s="3"/>
      <c r="C37" s="3"/>
      <c r="D37" s="3"/>
      <c r="E37" s="3"/>
      <c r="F37" s="3"/>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row>
    <row r="38" spans="1:75" x14ac:dyDescent="0.2">
      <c r="A38" s="3"/>
      <c r="B38" s="3"/>
      <c r="C38" s="3"/>
      <c r="D38" s="3"/>
      <c r="E38" s="3"/>
      <c r="F38" s="3"/>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row>
    <row r="39" spans="1:75" x14ac:dyDescent="0.2">
      <c r="A39" s="3"/>
      <c r="B39" s="3"/>
      <c r="C39" s="3"/>
      <c r="D39" s="3"/>
      <c r="E39" s="3"/>
      <c r="F39" s="3"/>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row>
    <row r="40" spans="1:75" x14ac:dyDescent="0.2">
      <c r="A40" s="3"/>
      <c r="B40" s="3"/>
      <c r="C40" s="3"/>
      <c r="D40" s="3"/>
      <c r="E40" s="3"/>
      <c r="F40" s="3"/>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row>
    <row r="41" spans="1:75" x14ac:dyDescent="0.2">
      <c r="A41" s="3"/>
      <c r="B41" s="3"/>
      <c r="C41" s="3"/>
      <c r="D41" s="3"/>
      <c r="E41" s="3"/>
      <c r="F41" s="3"/>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row>
    <row r="42" spans="1:75" x14ac:dyDescent="0.2">
      <c r="A42" s="3"/>
      <c r="B42" s="3"/>
      <c r="C42" s="3"/>
      <c r="D42" s="3"/>
      <c r="E42" s="3"/>
      <c r="F42" s="3"/>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row>
    <row r="43" spans="1:75" x14ac:dyDescent="0.2">
      <c r="A43" s="3"/>
      <c r="B43" s="3"/>
      <c r="C43" s="3"/>
      <c r="D43" s="3"/>
      <c r="E43" s="3"/>
      <c r="F43" s="3"/>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row>
    <row r="44" spans="1:75" x14ac:dyDescent="0.2">
      <c r="A44" s="3"/>
      <c r="B44" s="3"/>
      <c r="C44" s="3"/>
      <c r="D44" s="3"/>
      <c r="E44" s="3"/>
      <c r="F44" s="3"/>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row>
    <row r="45" spans="1:75" x14ac:dyDescent="0.2">
      <c r="A45" s="3"/>
      <c r="B45" s="3"/>
      <c r="C45" s="3"/>
      <c r="D45" s="3"/>
      <c r="E45" s="3"/>
      <c r="F45" s="3"/>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row>
    <row r="46" spans="1:75" x14ac:dyDescent="0.2">
      <c r="A46" s="3"/>
      <c r="B46" s="3"/>
      <c r="C46" s="3"/>
      <c r="D46" s="3"/>
      <c r="E46" s="3"/>
      <c r="F46" s="3"/>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row>
    <row r="47" spans="1:75" x14ac:dyDescent="0.2">
      <c r="A47" s="3"/>
      <c r="B47" s="3"/>
      <c r="C47" s="3"/>
      <c r="D47" s="3"/>
      <c r="E47" s="3"/>
      <c r="F47" s="3"/>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row>
    <row r="48" spans="1:75" x14ac:dyDescent="0.2">
      <c r="A48" s="3"/>
      <c r="B48" s="3"/>
      <c r="C48" s="3"/>
      <c r="D48" s="3"/>
      <c r="E48" s="3"/>
      <c r="F48" s="3"/>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row>
    <row r="49" spans="1:75" x14ac:dyDescent="0.2">
      <c r="A49" s="3"/>
      <c r="B49" s="3"/>
      <c r="C49" s="3"/>
      <c r="D49" s="3"/>
      <c r="E49" s="3"/>
      <c r="F49" s="3"/>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row>
    <row r="50" spans="1:75" x14ac:dyDescent="0.2">
      <c r="A50" s="3"/>
      <c r="B50" s="3"/>
      <c r="C50" s="3"/>
      <c r="D50" s="3"/>
      <c r="E50" s="3"/>
      <c r="F50" s="3"/>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row>
    <row r="51" spans="1:75" x14ac:dyDescent="0.2">
      <c r="A51" s="3"/>
      <c r="B51" s="3"/>
      <c r="C51" s="3"/>
      <c r="D51" s="3"/>
      <c r="E51" s="3"/>
      <c r="F51" s="3"/>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row>
    <row r="52" spans="1:75" x14ac:dyDescent="0.2">
      <c r="A52" s="3"/>
      <c r="B52" s="3"/>
      <c r="C52" s="3"/>
      <c r="D52" s="3"/>
      <c r="E52" s="3"/>
      <c r="F52" s="3"/>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row>
    <row r="53" spans="1:75" x14ac:dyDescent="0.2">
      <c r="A53" s="3"/>
      <c r="B53" s="3"/>
      <c r="C53" s="3"/>
      <c r="D53" s="3"/>
      <c r="E53" s="3"/>
      <c r="F53" s="3"/>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row>
    <row r="54" spans="1:75" x14ac:dyDescent="0.2">
      <c r="A54" s="3"/>
      <c r="B54" s="3"/>
      <c r="C54" s="3"/>
      <c r="D54" s="3"/>
      <c r="E54" s="3"/>
      <c r="F54" s="3"/>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row>
    <row r="55" spans="1:75" x14ac:dyDescent="0.2">
      <c r="A55" s="3"/>
      <c r="B55" s="3"/>
      <c r="C55" s="3"/>
      <c r="D55" s="3"/>
      <c r="E55" s="3"/>
      <c r="F55" s="3"/>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row>
    <row r="56" spans="1:75" x14ac:dyDescent="0.2">
      <c r="A56" s="3"/>
      <c r="B56" s="3"/>
      <c r="C56" s="3"/>
      <c r="D56" s="3"/>
      <c r="E56" s="3"/>
      <c r="F56" s="3"/>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row>
    <row r="57" spans="1:75" x14ac:dyDescent="0.2">
      <c r="A57" s="3"/>
      <c r="B57" s="3"/>
      <c r="C57" s="3"/>
      <c r="D57" s="3"/>
      <c r="E57" s="3"/>
      <c r="F57" s="3"/>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row>
    <row r="58" spans="1:75" x14ac:dyDescent="0.2">
      <c r="A58" s="3"/>
      <c r="B58" s="3"/>
      <c r="C58" s="3"/>
      <c r="D58" s="3"/>
      <c r="E58" s="3"/>
      <c r="F58" s="3"/>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row>
    <row r="59" spans="1:75" x14ac:dyDescent="0.2">
      <c r="A59" s="3"/>
      <c r="B59" s="3"/>
      <c r="C59" s="3"/>
      <c r="D59" s="3"/>
      <c r="E59" s="3"/>
      <c r="F59" s="3"/>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row>
    <row r="60" spans="1:75" x14ac:dyDescent="0.2">
      <c r="A60" s="3"/>
      <c r="B60" s="3"/>
      <c r="C60" s="3"/>
      <c r="D60" s="3"/>
      <c r="E60" s="3"/>
      <c r="F60" s="3"/>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row>
    <row r="61" spans="1:75" x14ac:dyDescent="0.2">
      <c r="A61" s="3"/>
      <c r="B61" s="3"/>
      <c r="C61" s="3"/>
      <c r="D61" s="3"/>
      <c r="E61" s="3"/>
      <c r="F61" s="3"/>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row>
    <row r="62" spans="1:75" x14ac:dyDescent="0.2">
      <c r="A62" s="3"/>
      <c r="B62" s="3"/>
      <c r="C62" s="3"/>
      <c r="D62" s="3"/>
      <c r="E62" s="3"/>
      <c r="F62" s="3"/>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row>
    <row r="63" spans="1:75" x14ac:dyDescent="0.2">
      <c r="A63" s="3"/>
      <c r="B63" s="3"/>
      <c r="C63" s="3"/>
      <c r="D63" s="3"/>
      <c r="E63" s="3"/>
      <c r="F63" s="3"/>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row>
    <row r="64" spans="1:75" x14ac:dyDescent="0.2">
      <c r="A64" s="3"/>
      <c r="B64" s="3"/>
      <c r="C64" s="3"/>
      <c r="D64" s="3"/>
      <c r="E64" s="3"/>
      <c r="F64" s="3"/>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row>
    <row r="65" spans="1:75" x14ac:dyDescent="0.2">
      <c r="A65" s="3"/>
      <c r="B65" s="3"/>
      <c r="C65" s="3"/>
      <c r="D65" s="3"/>
      <c r="E65" s="3"/>
      <c r="F65" s="3"/>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row>
    <row r="66" spans="1:75" x14ac:dyDescent="0.2">
      <c r="A66" s="3"/>
      <c r="B66" s="3"/>
      <c r="C66" s="3"/>
      <c r="D66" s="3"/>
      <c r="E66" s="3"/>
      <c r="F66" s="3"/>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row>
    <row r="67" spans="1:75" x14ac:dyDescent="0.2">
      <c r="A67" s="3"/>
      <c r="B67" s="3"/>
      <c r="C67" s="3"/>
      <c r="D67" s="3"/>
      <c r="E67" s="3"/>
      <c r="F67" s="3"/>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row>
    <row r="68" spans="1:75" x14ac:dyDescent="0.2">
      <c r="A68" s="3"/>
      <c r="B68" s="3"/>
      <c r="C68" s="3"/>
      <c r="D68" s="3"/>
      <c r="E68" s="3"/>
      <c r="F68" s="3"/>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row>
    <row r="69" spans="1:75" x14ac:dyDescent="0.2">
      <c r="A69" s="3"/>
      <c r="B69" s="3"/>
      <c r="C69" s="3"/>
      <c r="D69" s="3"/>
      <c r="E69" s="3"/>
      <c r="F69" s="3"/>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row>
    <row r="70" spans="1:75" x14ac:dyDescent="0.2">
      <c r="A70" s="3"/>
      <c r="B70" s="3"/>
      <c r="C70" s="3"/>
      <c r="D70" s="3"/>
      <c r="E70" s="3"/>
      <c r="F70" s="3"/>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row>
    <row r="71" spans="1:75" x14ac:dyDescent="0.2">
      <c r="A71" s="3"/>
      <c r="B71" s="3"/>
      <c r="C71" s="3"/>
      <c r="D71" s="3"/>
      <c r="E71" s="3"/>
      <c r="F71" s="3"/>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row>
    <row r="72" spans="1:75" x14ac:dyDescent="0.2">
      <c r="A72" s="3"/>
      <c r="B72" s="3"/>
      <c r="C72" s="3"/>
      <c r="D72" s="3"/>
      <c r="E72" s="3"/>
      <c r="F72" s="3"/>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row>
    <row r="73" spans="1:75" x14ac:dyDescent="0.2">
      <c r="A73" s="3"/>
      <c r="B73" s="3"/>
      <c r="C73" s="3"/>
      <c r="D73" s="3"/>
      <c r="E73" s="3"/>
      <c r="F73" s="3"/>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row>
    <row r="74" spans="1:75" x14ac:dyDescent="0.2">
      <c r="A74" s="3"/>
      <c r="B74" s="3"/>
      <c r="C74" s="3"/>
      <c r="D74" s="3"/>
      <c r="E74" s="3"/>
      <c r="F74" s="3"/>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row>
    <row r="75" spans="1:75" x14ac:dyDescent="0.2">
      <c r="A75" s="3"/>
      <c r="B75" s="3"/>
      <c r="C75" s="3"/>
      <c r="D75" s="3"/>
      <c r="E75" s="3"/>
      <c r="F75" s="3"/>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row>
    <row r="76" spans="1:75" x14ac:dyDescent="0.2">
      <c r="A76" s="3"/>
      <c r="B76" s="3"/>
      <c r="C76" s="3"/>
      <c r="D76" s="3"/>
      <c r="E76" s="3"/>
      <c r="F76" s="3"/>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row>
    <row r="77" spans="1:75" x14ac:dyDescent="0.2">
      <c r="A77" s="3"/>
      <c r="B77" s="3"/>
      <c r="C77" s="3"/>
      <c r="D77" s="3"/>
      <c r="E77" s="3"/>
      <c r="F77" s="3"/>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row>
    <row r="78" spans="1:75" x14ac:dyDescent="0.2">
      <c r="A78" s="3"/>
      <c r="B78" s="3"/>
      <c r="C78" s="3"/>
      <c r="D78" s="3"/>
      <c r="E78" s="3"/>
      <c r="F78" s="3"/>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row>
    <row r="79" spans="1:75" x14ac:dyDescent="0.2">
      <c r="A79" s="3"/>
      <c r="B79" s="3"/>
      <c r="C79" s="3"/>
      <c r="D79" s="3"/>
      <c r="E79" s="3"/>
      <c r="F79" s="3"/>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row>
    <row r="80" spans="1:75" x14ac:dyDescent="0.2">
      <c r="A80" s="3"/>
      <c r="B80" s="3"/>
      <c r="C80" s="3"/>
      <c r="D80" s="3"/>
      <c r="E80" s="3"/>
      <c r="F80" s="3"/>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row>
    <row r="81" spans="1:75" x14ac:dyDescent="0.2">
      <c r="A81" s="3"/>
      <c r="B81" s="3"/>
      <c r="C81" s="3"/>
      <c r="D81" s="3"/>
      <c r="E81" s="3"/>
      <c r="F81" s="3"/>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row>
    <row r="82" spans="1:75" x14ac:dyDescent="0.2">
      <c r="A82" s="3"/>
      <c r="B82" s="3"/>
      <c r="C82" s="3"/>
      <c r="D82" s="3"/>
      <c r="E82" s="3"/>
      <c r="F82" s="3"/>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c r="BR82" s="87"/>
      <c r="BS82" s="87"/>
      <c r="BT82" s="87"/>
      <c r="BU82" s="87"/>
      <c r="BV82" s="87"/>
      <c r="BW82" s="87"/>
    </row>
    <row r="83" spans="1:75" x14ac:dyDescent="0.2">
      <c r="A83" s="3"/>
      <c r="B83" s="3"/>
      <c r="C83" s="3"/>
      <c r="D83" s="3"/>
      <c r="E83" s="3"/>
      <c r="F83" s="3"/>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row>
    <row r="84" spans="1:75" x14ac:dyDescent="0.2">
      <c r="A84" s="3"/>
      <c r="B84" s="3"/>
      <c r="C84" s="3"/>
      <c r="D84" s="3"/>
      <c r="E84" s="3"/>
      <c r="F84" s="3"/>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row>
    <row r="85" spans="1:75" x14ac:dyDescent="0.2">
      <c r="A85" s="3"/>
      <c r="B85" s="3"/>
      <c r="C85" s="3"/>
      <c r="D85" s="3"/>
      <c r="E85" s="3"/>
      <c r="F85" s="3"/>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c r="BL85" s="87"/>
      <c r="BM85" s="87"/>
      <c r="BN85" s="87"/>
      <c r="BO85" s="87"/>
      <c r="BP85" s="87"/>
      <c r="BQ85" s="87"/>
      <c r="BR85" s="87"/>
      <c r="BS85" s="87"/>
      <c r="BT85" s="87"/>
      <c r="BU85" s="87"/>
      <c r="BV85" s="87"/>
      <c r="BW85" s="87"/>
    </row>
    <row r="86" spans="1:75" x14ac:dyDescent="0.2">
      <c r="A86" s="3"/>
      <c r="B86" s="3"/>
      <c r="C86" s="3"/>
      <c r="D86" s="3"/>
      <c r="E86" s="3"/>
      <c r="F86" s="3"/>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row>
    <row r="87" spans="1:75" x14ac:dyDescent="0.2">
      <c r="A87" s="3"/>
      <c r="B87" s="3"/>
      <c r="C87" s="3"/>
      <c r="D87" s="3"/>
      <c r="E87" s="3"/>
      <c r="F87" s="3"/>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row>
    <row r="88" spans="1:75" x14ac:dyDescent="0.2">
      <c r="A88" s="3"/>
      <c r="B88" s="3"/>
      <c r="C88" s="3"/>
      <c r="D88" s="3"/>
      <c r="E88" s="3"/>
      <c r="F88" s="3"/>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c r="BL88" s="87"/>
      <c r="BM88" s="87"/>
      <c r="BN88" s="87"/>
      <c r="BO88" s="87"/>
      <c r="BP88" s="87"/>
      <c r="BQ88" s="87"/>
      <c r="BR88" s="87"/>
      <c r="BS88" s="87"/>
      <c r="BT88" s="87"/>
      <c r="BU88" s="87"/>
      <c r="BV88" s="87"/>
      <c r="BW88" s="87"/>
    </row>
    <row r="89" spans="1:75" x14ac:dyDescent="0.2">
      <c r="A89" s="3"/>
      <c r="B89" s="3"/>
      <c r="C89" s="3"/>
      <c r="D89" s="3"/>
      <c r="E89" s="3"/>
      <c r="F89" s="3"/>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row>
    <row r="90" spans="1:75" x14ac:dyDescent="0.2">
      <c r="A90" s="3"/>
      <c r="B90" s="3"/>
      <c r="C90" s="3"/>
      <c r="D90" s="3"/>
      <c r="E90" s="3"/>
      <c r="F90" s="3"/>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row>
    <row r="91" spans="1:75" x14ac:dyDescent="0.2">
      <c r="A91" s="3"/>
      <c r="B91" s="3"/>
      <c r="C91" s="3"/>
      <c r="D91" s="3"/>
      <c r="E91" s="3"/>
      <c r="F91" s="3"/>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row>
    <row r="92" spans="1:75" x14ac:dyDescent="0.2">
      <c r="A92" s="3"/>
      <c r="B92" s="3"/>
      <c r="C92" s="3"/>
      <c r="D92" s="3"/>
      <c r="E92" s="3"/>
      <c r="F92" s="3"/>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row>
    <row r="93" spans="1:75" x14ac:dyDescent="0.2">
      <c r="A93" s="3"/>
      <c r="B93" s="3"/>
      <c r="C93" s="3"/>
      <c r="D93" s="3"/>
      <c r="E93" s="3"/>
      <c r="F93" s="3"/>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row>
    <row r="94" spans="1:75" x14ac:dyDescent="0.2">
      <c r="A94" s="3"/>
      <c r="B94" s="3"/>
      <c r="C94" s="3"/>
      <c r="D94" s="3"/>
      <c r="E94" s="3"/>
      <c r="F94" s="3"/>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c r="BL94" s="87"/>
      <c r="BM94" s="87"/>
      <c r="BN94" s="87"/>
      <c r="BO94" s="87"/>
      <c r="BP94" s="87"/>
      <c r="BQ94" s="87"/>
      <c r="BR94" s="87"/>
      <c r="BS94" s="87"/>
      <c r="BT94" s="87"/>
      <c r="BU94" s="87"/>
      <c r="BV94" s="87"/>
      <c r="BW94" s="87"/>
    </row>
    <row r="95" spans="1:75" x14ac:dyDescent="0.2">
      <c r="A95" s="3"/>
      <c r="B95" s="3"/>
      <c r="C95" s="3"/>
      <c r="D95" s="3"/>
      <c r="E95" s="3"/>
      <c r="F95" s="3"/>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row>
    <row r="96" spans="1:75" x14ac:dyDescent="0.2">
      <c r="A96" s="3"/>
      <c r="B96" s="3"/>
      <c r="C96" s="3"/>
      <c r="D96" s="3"/>
      <c r="E96" s="3"/>
      <c r="F96" s="3"/>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row>
    <row r="97" spans="1:75" x14ac:dyDescent="0.2">
      <c r="A97" s="3"/>
      <c r="B97" s="3"/>
      <c r="C97" s="3"/>
      <c r="D97" s="3"/>
      <c r="E97" s="3"/>
      <c r="F97" s="3"/>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row>
    <row r="98" spans="1:75" x14ac:dyDescent="0.2">
      <c r="A98" s="3"/>
      <c r="B98" s="3"/>
      <c r="C98" s="3"/>
      <c r="D98" s="3"/>
      <c r="E98" s="3"/>
      <c r="F98" s="3"/>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row>
    <row r="99" spans="1:75" x14ac:dyDescent="0.2">
      <c r="A99" s="3"/>
      <c r="B99" s="3"/>
      <c r="C99" s="3"/>
      <c r="D99" s="3"/>
      <c r="E99" s="3"/>
      <c r="F99" s="3"/>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row>
    <row r="100" spans="1:75" x14ac:dyDescent="0.2">
      <c r="A100" s="3"/>
      <c r="B100" s="3"/>
      <c r="C100" s="3"/>
      <c r="D100" s="3"/>
      <c r="E100" s="3"/>
      <c r="F100" s="3"/>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c r="BL100" s="87"/>
      <c r="BM100" s="87"/>
      <c r="BN100" s="87"/>
      <c r="BO100" s="87"/>
      <c r="BP100" s="87"/>
      <c r="BQ100" s="87"/>
      <c r="BR100" s="87"/>
      <c r="BS100" s="87"/>
      <c r="BT100" s="87"/>
      <c r="BU100" s="87"/>
      <c r="BV100" s="87"/>
      <c r="BW100" s="87"/>
    </row>
    <row r="101" spans="1:75" x14ac:dyDescent="0.2">
      <c r="A101" s="3"/>
      <c r="B101" s="3"/>
      <c r="C101" s="3"/>
      <c r="D101" s="3"/>
      <c r="E101" s="3"/>
      <c r="F101" s="3"/>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row>
    <row r="102" spans="1:75" x14ac:dyDescent="0.2">
      <c r="A102" s="3"/>
      <c r="B102" s="3"/>
      <c r="C102" s="3"/>
      <c r="D102" s="3"/>
      <c r="E102" s="3"/>
      <c r="F102" s="3"/>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row>
    <row r="103" spans="1:75" x14ac:dyDescent="0.2">
      <c r="A103" s="3"/>
      <c r="B103" s="3"/>
      <c r="C103" s="3"/>
      <c r="D103" s="3"/>
      <c r="E103" s="3"/>
      <c r="F103" s="3"/>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c r="BL103" s="87"/>
      <c r="BM103" s="87"/>
      <c r="BN103" s="87"/>
      <c r="BO103" s="87"/>
      <c r="BP103" s="87"/>
      <c r="BQ103" s="87"/>
      <c r="BR103" s="87"/>
      <c r="BS103" s="87"/>
      <c r="BT103" s="87"/>
      <c r="BU103" s="87"/>
      <c r="BV103" s="87"/>
      <c r="BW103" s="87"/>
    </row>
    <row r="104" spans="1:75" x14ac:dyDescent="0.2">
      <c r="A104" s="3"/>
      <c r="B104" s="3"/>
      <c r="C104" s="3"/>
      <c r="D104" s="3"/>
      <c r="E104" s="3"/>
      <c r="F104" s="3"/>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row>
    <row r="105" spans="1:75" x14ac:dyDescent="0.2">
      <c r="A105" s="3"/>
      <c r="B105" s="3"/>
      <c r="C105" s="3"/>
      <c r="D105" s="3"/>
      <c r="E105" s="3"/>
      <c r="F105" s="3"/>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row>
    <row r="106" spans="1:75" x14ac:dyDescent="0.2">
      <c r="A106" s="3"/>
      <c r="B106" s="3"/>
      <c r="C106" s="3"/>
      <c r="D106" s="3"/>
      <c r="E106" s="3"/>
      <c r="F106" s="3"/>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c r="BL106" s="87"/>
      <c r="BM106" s="87"/>
      <c r="BN106" s="87"/>
      <c r="BO106" s="87"/>
      <c r="BP106" s="87"/>
      <c r="BQ106" s="87"/>
      <c r="BR106" s="87"/>
      <c r="BS106" s="87"/>
      <c r="BT106" s="87"/>
      <c r="BU106" s="87"/>
      <c r="BV106" s="87"/>
      <c r="BW106" s="87"/>
    </row>
    <row r="107" spans="1:75" x14ac:dyDescent="0.2">
      <c r="A107" s="3"/>
      <c r="B107" s="3"/>
      <c r="C107" s="3"/>
      <c r="D107" s="3"/>
      <c r="E107" s="3"/>
      <c r="F107" s="3"/>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row>
    <row r="108" spans="1:75" x14ac:dyDescent="0.2">
      <c r="A108" s="3"/>
      <c r="B108" s="3"/>
      <c r="C108" s="3"/>
      <c r="D108" s="3"/>
      <c r="E108" s="3"/>
      <c r="F108" s="3"/>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row>
    <row r="109" spans="1:75" x14ac:dyDescent="0.2">
      <c r="A109" s="3"/>
      <c r="B109" s="3"/>
      <c r="C109" s="3"/>
      <c r="D109" s="3"/>
      <c r="E109" s="3"/>
      <c r="F109" s="3"/>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row>
    <row r="110" spans="1:75" x14ac:dyDescent="0.2">
      <c r="A110" s="3"/>
      <c r="B110" s="3"/>
      <c r="C110" s="3"/>
      <c r="D110" s="3"/>
      <c r="E110" s="3"/>
      <c r="F110" s="3"/>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row>
    <row r="111" spans="1:75" x14ac:dyDescent="0.2">
      <c r="A111" s="3"/>
      <c r="B111" s="3"/>
      <c r="C111" s="3"/>
      <c r="D111" s="3"/>
      <c r="E111" s="3"/>
      <c r="F111" s="3"/>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row>
    <row r="112" spans="1:75" x14ac:dyDescent="0.2">
      <c r="A112" s="3"/>
      <c r="B112" s="3"/>
      <c r="C112" s="3"/>
      <c r="D112" s="3"/>
      <c r="E112" s="3"/>
      <c r="F112" s="3"/>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row>
    <row r="113" spans="1:75" x14ac:dyDescent="0.2">
      <c r="A113" s="3"/>
      <c r="B113" s="3"/>
      <c r="C113" s="3"/>
      <c r="D113" s="3"/>
      <c r="E113" s="3"/>
      <c r="F113" s="3"/>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row>
    <row r="114" spans="1:75" x14ac:dyDescent="0.2">
      <c r="A114" s="3"/>
      <c r="B114" s="3"/>
      <c r="C114" s="3"/>
      <c r="D114" s="3"/>
      <c r="E114" s="3"/>
      <c r="F114" s="3"/>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row>
    <row r="115" spans="1:75" x14ac:dyDescent="0.2">
      <c r="A115" s="3"/>
      <c r="B115" s="3"/>
      <c r="C115" s="3"/>
      <c r="D115" s="3"/>
      <c r="E115" s="3"/>
      <c r="F115" s="3"/>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87"/>
      <c r="BM115" s="87"/>
      <c r="BN115" s="87"/>
      <c r="BO115" s="87"/>
      <c r="BP115" s="87"/>
      <c r="BQ115" s="87"/>
      <c r="BR115" s="87"/>
      <c r="BS115" s="87"/>
      <c r="BT115" s="87"/>
      <c r="BU115" s="87"/>
      <c r="BV115" s="87"/>
      <c r="BW115" s="87"/>
    </row>
    <row r="116" spans="1:75" x14ac:dyDescent="0.2">
      <c r="A116" s="3"/>
      <c r="B116" s="3"/>
      <c r="C116" s="3"/>
      <c r="D116" s="3"/>
      <c r="E116" s="3"/>
      <c r="F116" s="3"/>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row>
    <row r="117" spans="1:75" x14ac:dyDescent="0.2">
      <c r="A117" s="3"/>
      <c r="B117" s="3"/>
      <c r="C117" s="3"/>
      <c r="D117" s="3"/>
      <c r="E117" s="3"/>
      <c r="F117" s="3"/>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row>
    <row r="118" spans="1:75" x14ac:dyDescent="0.2">
      <c r="A118" s="3"/>
      <c r="B118" s="3"/>
      <c r="C118" s="3"/>
      <c r="D118" s="3"/>
      <c r="E118" s="3"/>
      <c r="F118" s="3"/>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c r="BL118" s="87"/>
      <c r="BM118" s="87"/>
      <c r="BN118" s="87"/>
      <c r="BO118" s="87"/>
      <c r="BP118" s="87"/>
      <c r="BQ118" s="87"/>
      <c r="BR118" s="87"/>
      <c r="BS118" s="87"/>
      <c r="BT118" s="87"/>
      <c r="BU118" s="87"/>
      <c r="BV118" s="87"/>
      <c r="BW118" s="87"/>
    </row>
    <row r="119" spans="1:75" x14ac:dyDescent="0.2">
      <c r="A119" s="3"/>
      <c r="B119" s="3"/>
      <c r="C119" s="3"/>
      <c r="D119" s="3"/>
      <c r="E119" s="3"/>
      <c r="F119" s="3"/>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row>
    <row r="120" spans="1:75" x14ac:dyDescent="0.2">
      <c r="A120" s="3"/>
      <c r="B120" s="3"/>
      <c r="C120" s="3"/>
      <c r="D120" s="3"/>
      <c r="E120" s="3"/>
      <c r="F120" s="3"/>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row>
    <row r="121" spans="1:75" x14ac:dyDescent="0.2">
      <c r="A121" s="3"/>
      <c r="B121" s="3"/>
      <c r="C121" s="3"/>
      <c r="D121" s="3"/>
      <c r="E121" s="3"/>
      <c r="F121" s="3"/>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row>
    <row r="122" spans="1:75" x14ac:dyDescent="0.2">
      <c r="A122" s="3"/>
      <c r="B122" s="3"/>
      <c r="C122" s="3"/>
      <c r="D122" s="3"/>
      <c r="E122" s="3"/>
      <c r="F122" s="3"/>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row>
    <row r="123" spans="1:75" x14ac:dyDescent="0.2">
      <c r="A123" s="3"/>
      <c r="B123" s="3"/>
      <c r="C123" s="3"/>
      <c r="D123" s="3"/>
      <c r="E123" s="3"/>
      <c r="F123" s="3"/>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row>
    <row r="124" spans="1:75" x14ac:dyDescent="0.2">
      <c r="A124" s="3"/>
      <c r="B124" s="3"/>
      <c r="C124" s="3"/>
      <c r="D124" s="3"/>
      <c r="E124" s="3"/>
      <c r="F124" s="3"/>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c r="BL124" s="87"/>
      <c r="BM124" s="87"/>
      <c r="BN124" s="87"/>
      <c r="BO124" s="87"/>
      <c r="BP124" s="87"/>
      <c r="BQ124" s="87"/>
      <c r="BR124" s="87"/>
      <c r="BS124" s="87"/>
      <c r="BT124" s="87"/>
      <c r="BU124" s="87"/>
      <c r="BV124" s="87"/>
      <c r="BW124" s="87"/>
    </row>
    <row r="125" spans="1:75" x14ac:dyDescent="0.2">
      <c r="A125" s="3"/>
      <c r="B125" s="3"/>
      <c r="C125" s="3"/>
      <c r="D125" s="3"/>
      <c r="E125" s="3"/>
      <c r="F125" s="3"/>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row>
    <row r="126" spans="1:75" x14ac:dyDescent="0.2">
      <c r="A126" s="3"/>
      <c r="B126" s="3"/>
      <c r="C126" s="3"/>
      <c r="D126" s="3"/>
      <c r="E126" s="3"/>
      <c r="F126" s="3"/>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row>
    <row r="127" spans="1:75" x14ac:dyDescent="0.2">
      <c r="A127" s="3"/>
      <c r="B127" s="3"/>
      <c r="C127" s="3"/>
      <c r="D127" s="3"/>
      <c r="E127" s="3"/>
      <c r="F127" s="3"/>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87"/>
      <c r="BM127" s="87"/>
      <c r="BN127" s="87"/>
      <c r="BO127" s="87"/>
      <c r="BP127" s="87"/>
      <c r="BQ127" s="87"/>
      <c r="BR127" s="87"/>
      <c r="BS127" s="87"/>
      <c r="BT127" s="87"/>
      <c r="BU127" s="87"/>
      <c r="BV127" s="87"/>
      <c r="BW127" s="87"/>
    </row>
    <row r="128" spans="1:75" x14ac:dyDescent="0.2">
      <c r="A128" s="3"/>
      <c r="B128" s="3"/>
      <c r="C128" s="3"/>
      <c r="D128" s="3"/>
      <c r="E128" s="3"/>
      <c r="F128" s="3"/>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row>
    <row r="129" spans="1:75" x14ac:dyDescent="0.2">
      <c r="A129" s="3"/>
      <c r="B129" s="3"/>
      <c r="C129" s="3"/>
      <c r="D129" s="3"/>
      <c r="E129" s="3"/>
      <c r="F129" s="3"/>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row>
    <row r="130" spans="1:75" x14ac:dyDescent="0.2">
      <c r="A130" s="3"/>
      <c r="B130" s="3"/>
      <c r="C130" s="3"/>
      <c r="D130" s="3"/>
      <c r="E130" s="3"/>
      <c r="F130" s="3"/>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c r="BL130" s="87"/>
      <c r="BM130" s="87"/>
      <c r="BN130" s="87"/>
      <c r="BO130" s="87"/>
      <c r="BP130" s="87"/>
      <c r="BQ130" s="87"/>
      <c r="BR130" s="87"/>
      <c r="BS130" s="87"/>
      <c r="BT130" s="87"/>
      <c r="BU130" s="87"/>
      <c r="BV130" s="87"/>
      <c r="BW130" s="87"/>
    </row>
    <row r="131" spans="1:75" x14ac:dyDescent="0.2">
      <c r="A131" s="3"/>
      <c r="B131" s="3"/>
      <c r="C131" s="3"/>
      <c r="D131" s="3"/>
      <c r="E131" s="3"/>
      <c r="F131" s="3"/>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row>
    <row r="132" spans="1:75" x14ac:dyDescent="0.2">
      <c r="A132" s="3"/>
      <c r="B132" s="3"/>
      <c r="C132" s="3"/>
      <c r="D132" s="3"/>
      <c r="E132" s="3"/>
      <c r="F132" s="3"/>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row>
    <row r="133" spans="1:75" x14ac:dyDescent="0.2">
      <c r="A133" s="3"/>
      <c r="B133" s="3"/>
      <c r="C133" s="3"/>
      <c r="D133" s="3"/>
      <c r="E133" s="3"/>
      <c r="F133" s="3"/>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row>
    <row r="134" spans="1:75" x14ac:dyDescent="0.2">
      <c r="A134" s="3"/>
      <c r="B134" s="3"/>
      <c r="C134" s="3"/>
      <c r="D134" s="3"/>
      <c r="E134" s="3"/>
      <c r="F134" s="3"/>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row>
    <row r="135" spans="1:75" x14ac:dyDescent="0.2">
      <c r="A135" s="3"/>
      <c r="B135" s="3"/>
      <c r="C135" s="3"/>
      <c r="D135" s="3"/>
      <c r="E135" s="3"/>
      <c r="F135" s="3"/>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row>
    <row r="136" spans="1:75" x14ac:dyDescent="0.2">
      <c r="A136" s="3"/>
      <c r="B136" s="3"/>
      <c r="C136" s="3"/>
      <c r="D136" s="3"/>
      <c r="E136" s="3"/>
      <c r="F136" s="3"/>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c r="BL136" s="87"/>
      <c r="BM136" s="87"/>
      <c r="BN136" s="87"/>
      <c r="BO136" s="87"/>
      <c r="BP136" s="87"/>
      <c r="BQ136" s="87"/>
      <c r="BR136" s="87"/>
      <c r="BS136" s="87"/>
      <c r="BT136" s="87"/>
      <c r="BU136" s="87"/>
      <c r="BV136" s="87"/>
      <c r="BW136" s="87"/>
    </row>
    <row r="137" spans="1:75" x14ac:dyDescent="0.2">
      <c r="A137" s="3"/>
      <c r="B137" s="3"/>
      <c r="C137" s="3"/>
      <c r="D137" s="3"/>
      <c r="E137" s="3"/>
      <c r="F137" s="3"/>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row>
    <row r="138" spans="1:75" x14ac:dyDescent="0.2">
      <c r="A138" s="3"/>
      <c r="B138" s="3"/>
      <c r="C138" s="3"/>
      <c r="D138" s="3"/>
      <c r="E138" s="3"/>
      <c r="F138" s="3"/>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row>
    <row r="139" spans="1:75" x14ac:dyDescent="0.2">
      <c r="A139" s="3"/>
      <c r="B139" s="3"/>
      <c r="C139" s="3"/>
      <c r="D139" s="3"/>
      <c r="E139" s="3"/>
      <c r="F139" s="3"/>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c r="BI139" s="87"/>
      <c r="BJ139" s="87"/>
      <c r="BK139" s="87"/>
      <c r="BL139" s="87"/>
      <c r="BM139" s="87"/>
      <c r="BN139" s="87"/>
      <c r="BO139" s="87"/>
      <c r="BP139" s="87"/>
      <c r="BQ139" s="87"/>
      <c r="BR139" s="87"/>
      <c r="BS139" s="87"/>
      <c r="BT139" s="87"/>
      <c r="BU139" s="87"/>
      <c r="BV139" s="87"/>
      <c r="BW139" s="87"/>
    </row>
    <row r="140" spans="1:75" x14ac:dyDescent="0.2">
      <c r="A140" s="3"/>
      <c r="B140" s="3"/>
      <c r="C140" s="3"/>
      <c r="D140" s="3"/>
      <c r="E140" s="3"/>
      <c r="F140" s="3"/>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row>
    <row r="141" spans="1:75" x14ac:dyDescent="0.2">
      <c r="A141" s="3"/>
      <c r="B141" s="3"/>
      <c r="C141" s="3"/>
      <c r="D141" s="3"/>
      <c r="E141" s="3"/>
      <c r="F141" s="3"/>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row>
    <row r="142" spans="1:75" x14ac:dyDescent="0.2">
      <c r="A142" s="3"/>
      <c r="B142" s="3"/>
      <c r="C142" s="3"/>
      <c r="D142" s="3"/>
      <c r="E142" s="3"/>
      <c r="F142" s="3"/>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c r="BF142" s="87"/>
      <c r="BG142" s="87"/>
      <c r="BH142" s="87"/>
      <c r="BI142" s="87"/>
      <c r="BJ142" s="87"/>
      <c r="BK142" s="87"/>
      <c r="BL142" s="87"/>
      <c r="BM142" s="87"/>
      <c r="BN142" s="87"/>
      <c r="BO142" s="87"/>
      <c r="BP142" s="87"/>
      <c r="BQ142" s="87"/>
      <c r="BR142" s="87"/>
      <c r="BS142" s="87"/>
      <c r="BT142" s="87"/>
      <c r="BU142" s="87"/>
      <c r="BV142" s="87"/>
      <c r="BW142" s="87"/>
    </row>
    <row r="143" spans="1:75" x14ac:dyDescent="0.2">
      <c r="A143" s="3"/>
      <c r="B143" s="3"/>
      <c r="C143" s="3"/>
      <c r="D143" s="3"/>
      <c r="E143" s="3"/>
      <c r="F143" s="3"/>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row>
    <row r="144" spans="1:75" x14ac:dyDescent="0.2">
      <c r="A144" s="3"/>
      <c r="B144" s="3"/>
      <c r="C144" s="3"/>
      <c r="D144" s="3"/>
      <c r="E144" s="3"/>
      <c r="F144" s="3"/>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row>
    <row r="145" spans="1:75" x14ac:dyDescent="0.2">
      <c r="A145" s="3"/>
      <c r="B145" s="3"/>
      <c r="C145" s="3"/>
      <c r="D145" s="3"/>
      <c r="E145" s="3"/>
      <c r="F145" s="3"/>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c r="BF145" s="87"/>
      <c r="BG145" s="87"/>
      <c r="BH145" s="87"/>
      <c r="BI145" s="87"/>
      <c r="BJ145" s="87"/>
      <c r="BK145" s="87"/>
      <c r="BL145" s="87"/>
      <c r="BM145" s="87"/>
      <c r="BN145" s="87"/>
      <c r="BO145" s="87"/>
      <c r="BP145" s="87"/>
      <c r="BQ145" s="87"/>
      <c r="BR145" s="87"/>
      <c r="BS145" s="87"/>
      <c r="BT145" s="87"/>
      <c r="BU145" s="87"/>
      <c r="BV145" s="87"/>
      <c r="BW145" s="87"/>
    </row>
    <row r="146" spans="1:75" x14ac:dyDescent="0.2">
      <c r="A146" s="3"/>
      <c r="B146" s="3"/>
      <c r="C146" s="3"/>
      <c r="D146" s="3"/>
      <c r="E146" s="3"/>
      <c r="F146" s="3"/>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row>
    <row r="147" spans="1:75" x14ac:dyDescent="0.2">
      <c r="A147" s="3"/>
      <c r="B147" s="3"/>
      <c r="C147" s="3"/>
      <c r="D147" s="3"/>
      <c r="E147" s="3"/>
      <c r="F147" s="3"/>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row>
    <row r="148" spans="1:75" x14ac:dyDescent="0.2">
      <c r="A148" s="3"/>
      <c r="B148" s="3"/>
      <c r="C148" s="3"/>
      <c r="D148" s="3"/>
      <c r="E148" s="3"/>
      <c r="F148" s="3"/>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c r="BF148" s="87"/>
      <c r="BG148" s="87"/>
      <c r="BH148" s="87"/>
      <c r="BI148" s="87"/>
      <c r="BJ148" s="87"/>
      <c r="BK148" s="87"/>
      <c r="BL148" s="87"/>
      <c r="BM148" s="87"/>
      <c r="BN148" s="87"/>
      <c r="BO148" s="87"/>
      <c r="BP148" s="87"/>
      <c r="BQ148" s="87"/>
      <c r="BR148" s="87"/>
      <c r="BS148" s="87"/>
      <c r="BT148" s="87"/>
      <c r="BU148" s="87"/>
      <c r="BV148" s="87"/>
      <c r="BW148" s="87"/>
    </row>
    <row r="149" spans="1:75" x14ac:dyDescent="0.2">
      <c r="A149" s="3"/>
      <c r="B149" s="3"/>
      <c r="C149" s="3"/>
      <c r="D149" s="3"/>
      <c r="E149" s="3"/>
      <c r="F149" s="3"/>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row>
    <row r="150" spans="1:75" x14ac:dyDescent="0.2">
      <c r="A150" s="3"/>
      <c r="B150" s="3"/>
      <c r="C150" s="3"/>
      <c r="D150" s="3"/>
      <c r="E150" s="3"/>
      <c r="F150" s="3"/>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row>
    <row r="151" spans="1:75" x14ac:dyDescent="0.2">
      <c r="A151" s="3"/>
      <c r="B151" s="3"/>
      <c r="C151" s="3"/>
      <c r="D151" s="3"/>
      <c r="E151" s="3"/>
      <c r="F151" s="3"/>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c r="BI151" s="87"/>
      <c r="BJ151" s="87"/>
      <c r="BK151" s="87"/>
      <c r="BL151" s="87"/>
      <c r="BM151" s="87"/>
      <c r="BN151" s="87"/>
      <c r="BO151" s="87"/>
      <c r="BP151" s="87"/>
      <c r="BQ151" s="87"/>
      <c r="BR151" s="87"/>
      <c r="BS151" s="87"/>
      <c r="BT151" s="87"/>
      <c r="BU151" s="87"/>
      <c r="BV151" s="87"/>
      <c r="BW151" s="87"/>
    </row>
    <row r="152" spans="1:75" x14ac:dyDescent="0.2">
      <c r="A152" s="3"/>
      <c r="B152" s="3"/>
      <c r="C152" s="3"/>
      <c r="D152" s="3"/>
      <c r="E152" s="3"/>
      <c r="F152" s="3"/>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row>
    <row r="153" spans="1:75" x14ac:dyDescent="0.2">
      <c r="A153" s="3"/>
      <c r="B153" s="3"/>
      <c r="C153" s="3"/>
      <c r="D153" s="3"/>
      <c r="E153" s="3"/>
      <c r="F153" s="3"/>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row>
    <row r="154" spans="1:75" x14ac:dyDescent="0.2">
      <c r="A154" s="3"/>
      <c r="B154" s="3"/>
      <c r="C154" s="3"/>
      <c r="D154" s="3"/>
      <c r="E154" s="3"/>
      <c r="F154" s="3"/>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c r="AX154" s="87"/>
      <c r="AY154" s="87"/>
      <c r="AZ154" s="87"/>
      <c r="BA154" s="87"/>
      <c r="BB154" s="87"/>
      <c r="BC154" s="87"/>
      <c r="BD154" s="87"/>
      <c r="BE154" s="87"/>
      <c r="BF154" s="87"/>
      <c r="BG154" s="87"/>
      <c r="BH154" s="87"/>
      <c r="BI154" s="87"/>
      <c r="BJ154" s="87"/>
      <c r="BK154" s="87"/>
      <c r="BL154" s="87"/>
      <c r="BM154" s="87"/>
      <c r="BN154" s="87"/>
      <c r="BO154" s="87"/>
      <c r="BP154" s="87"/>
      <c r="BQ154" s="87"/>
      <c r="BR154" s="87"/>
      <c r="BS154" s="87"/>
      <c r="BT154" s="87"/>
      <c r="BU154" s="87"/>
      <c r="BV154" s="87"/>
      <c r="BW154" s="87"/>
    </row>
    <row r="155" spans="1:75" x14ac:dyDescent="0.2">
      <c r="A155" s="3"/>
      <c r="B155" s="3"/>
      <c r="C155" s="3"/>
      <c r="D155" s="3"/>
      <c r="E155" s="3"/>
      <c r="F155" s="3"/>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row>
    <row r="156" spans="1:75" x14ac:dyDescent="0.2">
      <c r="A156" s="3"/>
      <c r="B156" s="3"/>
      <c r="C156" s="3"/>
      <c r="D156" s="3"/>
      <c r="E156" s="3"/>
      <c r="F156" s="3"/>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row>
    <row r="157" spans="1:75" x14ac:dyDescent="0.2">
      <c r="A157" s="3"/>
      <c r="B157" s="3"/>
      <c r="C157" s="3"/>
      <c r="D157" s="3"/>
      <c r="E157" s="3"/>
      <c r="F157" s="3"/>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c r="AX157" s="87"/>
      <c r="AY157" s="87"/>
      <c r="AZ157" s="87"/>
      <c r="BA157" s="87"/>
      <c r="BB157" s="87"/>
      <c r="BC157" s="87"/>
      <c r="BD157" s="87"/>
      <c r="BE157" s="87"/>
      <c r="BF157" s="87"/>
      <c r="BG157" s="87"/>
      <c r="BH157" s="87"/>
      <c r="BI157" s="87"/>
      <c r="BJ157" s="87"/>
      <c r="BK157" s="87"/>
      <c r="BL157" s="87"/>
      <c r="BM157" s="87"/>
      <c r="BN157" s="87"/>
      <c r="BO157" s="87"/>
      <c r="BP157" s="87"/>
      <c r="BQ157" s="87"/>
      <c r="BR157" s="87"/>
      <c r="BS157" s="87"/>
      <c r="BT157" s="87"/>
      <c r="BU157" s="87"/>
      <c r="BV157" s="87"/>
      <c r="BW157" s="87"/>
    </row>
    <row r="158" spans="1:75" x14ac:dyDescent="0.2">
      <c r="A158" s="3"/>
      <c r="B158" s="3"/>
      <c r="C158" s="3"/>
      <c r="D158" s="3"/>
      <c r="E158" s="3"/>
      <c r="F158" s="3"/>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row>
    <row r="159" spans="1:75" x14ac:dyDescent="0.2">
      <c r="A159" s="3"/>
      <c r="B159" s="3"/>
      <c r="C159" s="3"/>
      <c r="D159" s="3"/>
      <c r="E159" s="3"/>
      <c r="F159" s="3"/>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row>
    <row r="160" spans="1:75" x14ac:dyDescent="0.2">
      <c r="A160" s="3"/>
      <c r="B160" s="3"/>
      <c r="C160" s="3"/>
      <c r="D160" s="3"/>
      <c r="E160" s="3"/>
      <c r="F160" s="3"/>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87"/>
      <c r="BI160" s="87"/>
      <c r="BJ160" s="87"/>
      <c r="BK160" s="87"/>
      <c r="BL160" s="87"/>
      <c r="BM160" s="87"/>
      <c r="BN160" s="87"/>
      <c r="BO160" s="87"/>
      <c r="BP160" s="87"/>
      <c r="BQ160" s="87"/>
      <c r="BR160" s="87"/>
      <c r="BS160" s="87"/>
      <c r="BT160" s="87"/>
      <c r="BU160" s="87"/>
      <c r="BV160" s="87"/>
      <c r="BW160" s="87"/>
    </row>
    <row r="161" spans="1:75" x14ac:dyDescent="0.2">
      <c r="A161" s="3"/>
      <c r="B161" s="3"/>
      <c r="C161" s="3"/>
      <c r="D161" s="3"/>
      <c r="E161" s="3"/>
      <c r="F161" s="3"/>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row>
    <row r="162" spans="1:75" x14ac:dyDescent="0.2">
      <c r="A162" s="3"/>
      <c r="B162" s="3"/>
      <c r="C162" s="3"/>
      <c r="D162" s="3"/>
      <c r="E162" s="3"/>
      <c r="F162" s="3"/>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row>
    <row r="163" spans="1:75" x14ac:dyDescent="0.2">
      <c r="A163" s="3"/>
      <c r="B163" s="3"/>
      <c r="C163" s="3"/>
      <c r="D163" s="3"/>
      <c r="E163" s="3"/>
      <c r="F163" s="3"/>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87"/>
      <c r="BI163" s="87"/>
      <c r="BJ163" s="87"/>
      <c r="BK163" s="87"/>
      <c r="BL163" s="87"/>
      <c r="BM163" s="87"/>
      <c r="BN163" s="87"/>
      <c r="BO163" s="87"/>
      <c r="BP163" s="87"/>
      <c r="BQ163" s="87"/>
      <c r="BR163" s="87"/>
      <c r="BS163" s="87"/>
      <c r="BT163" s="87"/>
      <c r="BU163" s="87"/>
      <c r="BV163" s="87"/>
      <c r="BW163" s="87"/>
    </row>
    <row r="164" spans="1:75" x14ac:dyDescent="0.2">
      <c r="A164" s="3"/>
      <c r="B164" s="3"/>
      <c r="C164" s="3"/>
      <c r="D164" s="3"/>
      <c r="E164" s="3"/>
      <c r="F164" s="3"/>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row>
    <row r="165" spans="1:75" x14ac:dyDescent="0.2">
      <c r="A165" s="3"/>
      <c r="B165" s="3"/>
      <c r="C165" s="3"/>
      <c r="D165" s="3"/>
      <c r="E165" s="3"/>
      <c r="F165" s="3"/>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row>
    <row r="166" spans="1:75" x14ac:dyDescent="0.2">
      <c r="A166" s="3"/>
      <c r="B166" s="3"/>
      <c r="C166" s="3"/>
      <c r="D166" s="3"/>
      <c r="E166" s="3"/>
      <c r="F166" s="3"/>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c r="BI166" s="87"/>
      <c r="BJ166" s="87"/>
      <c r="BK166" s="87"/>
      <c r="BL166" s="87"/>
      <c r="BM166" s="87"/>
      <c r="BN166" s="87"/>
      <c r="BO166" s="87"/>
      <c r="BP166" s="87"/>
      <c r="BQ166" s="87"/>
      <c r="BR166" s="87"/>
      <c r="BS166" s="87"/>
      <c r="BT166" s="87"/>
      <c r="BU166" s="87"/>
      <c r="BV166" s="87"/>
      <c r="BW166" s="87"/>
    </row>
    <row r="167" spans="1:75" x14ac:dyDescent="0.2">
      <c r="A167" s="3"/>
      <c r="B167" s="3"/>
      <c r="C167" s="3"/>
      <c r="D167" s="3"/>
      <c r="E167" s="3"/>
      <c r="F167" s="3"/>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row>
    <row r="168" spans="1:75" x14ac:dyDescent="0.2">
      <c r="A168" s="3"/>
      <c r="B168" s="3"/>
      <c r="C168" s="3"/>
      <c r="D168" s="3"/>
      <c r="E168" s="3"/>
      <c r="F168" s="3"/>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row>
    <row r="169" spans="1:75" x14ac:dyDescent="0.2">
      <c r="A169" s="3"/>
      <c r="B169" s="3"/>
      <c r="C169" s="3"/>
      <c r="D169" s="3"/>
      <c r="E169" s="3"/>
      <c r="F169" s="3"/>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c r="BI169" s="87"/>
      <c r="BJ169" s="87"/>
      <c r="BK169" s="87"/>
      <c r="BL169" s="87"/>
      <c r="BM169" s="87"/>
      <c r="BN169" s="87"/>
      <c r="BO169" s="87"/>
      <c r="BP169" s="87"/>
      <c r="BQ169" s="87"/>
      <c r="BR169" s="87"/>
      <c r="BS169" s="87"/>
      <c r="BT169" s="87"/>
      <c r="BU169" s="87"/>
      <c r="BV169" s="87"/>
      <c r="BW169" s="87"/>
    </row>
    <row r="170" spans="1:75" x14ac:dyDescent="0.2">
      <c r="A170" s="3"/>
      <c r="B170" s="3"/>
      <c r="C170" s="3"/>
      <c r="D170" s="3"/>
      <c r="E170" s="3"/>
      <c r="F170" s="3"/>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row>
    <row r="171" spans="1:75" x14ac:dyDescent="0.2">
      <c r="A171" s="3"/>
      <c r="B171" s="3"/>
      <c r="C171" s="3"/>
      <c r="D171" s="3"/>
      <c r="E171" s="3"/>
      <c r="F171" s="3"/>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row>
    <row r="172" spans="1:75" x14ac:dyDescent="0.2">
      <c r="A172" s="3"/>
      <c r="B172" s="3"/>
      <c r="C172" s="3"/>
      <c r="D172" s="3"/>
      <c r="E172" s="3"/>
      <c r="F172" s="3"/>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c r="AX172" s="87"/>
      <c r="AY172" s="87"/>
      <c r="AZ172" s="87"/>
      <c r="BA172" s="87"/>
      <c r="BB172" s="87"/>
      <c r="BC172" s="87"/>
      <c r="BD172" s="87"/>
      <c r="BE172" s="87"/>
      <c r="BF172" s="87"/>
      <c r="BG172" s="87"/>
      <c r="BH172" s="87"/>
      <c r="BI172" s="87"/>
      <c r="BJ172" s="87"/>
      <c r="BK172" s="87"/>
      <c r="BL172" s="87"/>
      <c r="BM172" s="87"/>
      <c r="BN172" s="87"/>
      <c r="BO172" s="87"/>
      <c r="BP172" s="87"/>
      <c r="BQ172" s="87"/>
      <c r="BR172" s="87"/>
      <c r="BS172" s="87"/>
      <c r="BT172" s="87"/>
      <c r="BU172" s="87"/>
      <c r="BV172" s="87"/>
      <c r="BW172" s="87"/>
    </row>
    <row r="173" spans="1:75" x14ac:dyDescent="0.2">
      <c r="A173" s="3"/>
      <c r="B173" s="3"/>
      <c r="C173" s="3"/>
      <c r="D173" s="3"/>
      <c r="E173" s="3"/>
      <c r="F173" s="3"/>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row>
    <row r="174" spans="1:75" x14ac:dyDescent="0.2">
      <c r="A174" s="3"/>
      <c r="B174" s="3"/>
      <c r="C174" s="3"/>
      <c r="D174" s="3"/>
      <c r="E174" s="3"/>
      <c r="F174" s="3"/>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row>
    <row r="175" spans="1:75" x14ac:dyDescent="0.2">
      <c r="A175" s="3"/>
      <c r="B175" s="3"/>
      <c r="C175" s="3"/>
      <c r="D175" s="3"/>
      <c r="E175" s="3"/>
      <c r="F175" s="3"/>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c r="AX175" s="87"/>
      <c r="AY175" s="87"/>
      <c r="AZ175" s="87"/>
      <c r="BA175" s="87"/>
      <c r="BB175" s="87"/>
      <c r="BC175" s="87"/>
      <c r="BD175" s="87"/>
      <c r="BE175" s="87"/>
      <c r="BF175" s="87"/>
      <c r="BG175" s="87"/>
      <c r="BH175" s="87"/>
      <c r="BI175" s="87"/>
      <c r="BJ175" s="87"/>
      <c r="BK175" s="87"/>
      <c r="BL175" s="87"/>
      <c r="BM175" s="87"/>
      <c r="BN175" s="87"/>
      <c r="BO175" s="87"/>
      <c r="BP175" s="87"/>
      <c r="BQ175" s="87"/>
      <c r="BR175" s="87"/>
      <c r="BS175" s="87"/>
      <c r="BT175" s="87"/>
      <c r="BU175" s="87"/>
      <c r="BV175" s="87"/>
      <c r="BW175" s="87"/>
    </row>
    <row r="176" spans="1:75" x14ac:dyDescent="0.2">
      <c r="A176" s="3"/>
      <c r="B176" s="3"/>
      <c r="C176" s="3"/>
      <c r="D176" s="3"/>
      <c r="E176" s="3"/>
      <c r="F176" s="3"/>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row>
    <row r="177" spans="1:75" x14ac:dyDescent="0.2">
      <c r="A177" s="3"/>
      <c r="B177" s="3"/>
      <c r="C177" s="3"/>
      <c r="D177" s="3"/>
      <c r="E177" s="3"/>
      <c r="F177" s="3"/>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row>
    <row r="178" spans="1:75" x14ac:dyDescent="0.2">
      <c r="A178" s="3"/>
      <c r="B178" s="3"/>
      <c r="C178" s="3"/>
      <c r="D178" s="3"/>
      <c r="E178" s="3"/>
      <c r="F178" s="3"/>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7"/>
      <c r="AY178" s="87"/>
      <c r="AZ178" s="87"/>
      <c r="BA178" s="87"/>
      <c r="BB178" s="87"/>
      <c r="BC178" s="87"/>
      <c r="BD178" s="87"/>
      <c r="BE178" s="87"/>
      <c r="BF178" s="87"/>
      <c r="BG178" s="87"/>
      <c r="BH178" s="87"/>
      <c r="BI178" s="87"/>
      <c r="BJ178" s="87"/>
      <c r="BK178" s="87"/>
      <c r="BL178" s="87"/>
      <c r="BM178" s="87"/>
      <c r="BN178" s="87"/>
      <c r="BO178" s="87"/>
      <c r="BP178" s="87"/>
      <c r="BQ178" s="87"/>
      <c r="BR178" s="87"/>
      <c r="BS178" s="87"/>
      <c r="BT178" s="87"/>
      <c r="BU178" s="87"/>
      <c r="BV178" s="87"/>
      <c r="BW178" s="87"/>
    </row>
    <row r="179" spans="1:75" x14ac:dyDescent="0.2">
      <c r="A179" s="3"/>
      <c r="B179" s="3"/>
      <c r="C179" s="3"/>
      <c r="D179" s="3"/>
      <c r="E179" s="3"/>
      <c r="F179" s="3"/>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row>
    <row r="180" spans="1:75" x14ac:dyDescent="0.2">
      <c r="A180" s="3"/>
      <c r="B180" s="3"/>
      <c r="C180" s="3"/>
      <c r="D180" s="3"/>
      <c r="E180" s="3"/>
      <c r="F180" s="3"/>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row>
    <row r="181" spans="1:75" x14ac:dyDescent="0.2">
      <c r="A181" s="3"/>
      <c r="B181" s="3"/>
      <c r="C181" s="3"/>
      <c r="D181" s="3"/>
      <c r="E181" s="3"/>
      <c r="F181" s="3"/>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row>
    <row r="182" spans="1:75" x14ac:dyDescent="0.2">
      <c r="A182" s="3"/>
      <c r="B182" s="3"/>
      <c r="C182" s="3"/>
      <c r="D182" s="3"/>
      <c r="E182" s="3"/>
      <c r="F182" s="3"/>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row>
    <row r="183" spans="1:75" x14ac:dyDescent="0.2">
      <c r="A183" s="3"/>
      <c r="B183" s="3"/>
      <c r="C183" s="3"/>
      <c r="D183" s="3"/>
      <c r="E183" s="3"/>
      <c r="F183" s="3"/>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row>
    <row r="184" spans="1:75" x14ac:dyDescent="0.2">
      <c r="A184" s="3"/>
      <c r="B184" s="3"/>
      <c r="C184" s="3"/>
      <c r="D184" s="3"/>
      <c r="E184" s="3"/>
      <c r="F184" s="3"/>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row>
    <row r="185" spans="1:75" x14ac:dyDescent="0.2">
      <c r="A185" s="3"/>
      <c r="B185" s="3"/>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row>
    <row r="186" spans="1:75" x14ac:dyDescent="0.2">
      <c r="A186" s="3"/>
      <c r="B186" s="3"/>
      <c r="C186" s="3"/>
      <c r="D186" s="3"/>
      <c r="E186" s="3"/>
      <c r="F186" s="3"/>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row>
    <row r="187" spans="1:75" x14ac:dyDescent="0.2">
      <c r="A187" s="3"/>
      <c r="B187" s="3"/>
      <c r="C187" s="3"/>
      <c r="D187" s="3"/>
      <c r="E187" s="3"/>
      <c r="F187" s="3"/>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c r="AX187" s="87"/>
      <c r="AY187" s="87"/>
      <c r="AZ187" s="87"/>
      <c r="BA187" s="87"/>
      <c r="BB187" s="87"/>
      <c r="BC187" s="87"/>
      <c r="BD187" s="87"/>
      <c r="BE187" s="87"/>
      <c r="BF187" s="87"/>
      <c r="BG187" s="87"/>
      <c r="BH187" s="87"/>
      <c r="BI187" s="87"/>
      <c r="BJ187" s="87"/>
      <c r="BK187" s="87"/>
      <c r="BL187" s="87"/>
      <c r="BM187" s="87"/>
      <c r="BN187" s="87"/>
      <c r="BO187" s="87"/>
      <c r="BP187" s="87"/>
      <c r="BQ187" s="87"/>
      <c r="BR187" s="87"/>
      <c r="BS187" s="87"/>
      <c r="BT187" s="87"/>
      <c r="BU187" s="87"/>
      <c r="BV187" s="87"/>
      <c r="BW187" s="87"/>
    </row>
    <row r="188" spans="1:75" x14ac:dyDescent="0.2">
      <c r="A188" s="3"/>
      <c r="B188" s="3"/>
      <c r="C188" s="3"/>
      <c r="D188" s="3"/>
      <c r="E188" s="3"/>
      <c r="F188" s="3"/>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row>
    <row r="189" spans="1:75" x14ac:dyDescent="0.2">
      <c r="A189" s="3"/>
      <c r="B189" s="3"/>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row>
    <row r="190" spans="1:75" x14ac:dyDescent="0.2">
      <c r="A190" s="3"/>
      <c r="B190" s="3"/>
      <c r="C190" s="3"/>
      <c r="D190" s="3"/>
      <c r="E190" s="3"/>
      <c r="F190" s="3"/>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c r="BI190" s="87"/>
      <c r="BJ190" s="87"/>
      <c r="BK190" s="87"/>
      <c r="BL190" s="87"/>
      <c r="BM190" s="87"/>
      <c r="BN190" s="87"/>
      <c r="BO190" s="87"/>
      <c r="BP190" s="87"/>
      <c r="BQ190" s="87"/>
      <c r="BR190" s="87"/>
      <c r="BS190" s="87"/>
      <c r="BT190" s="87"/>
      <c r="BU190" s="87"/>
      <c r="BV190" s="87"/>
      <c r="BW190" s="87"/>
    </row>
    <row r="191" spans="1:75" x14ac:dyDescent="0.2">
      <c r="A191" s="3"/>
      <c r="B191" s="3"/>
      <c r="C191" s="3"/>
      <c r="D191" s="3"/>
      <c r="E191" s="3"/>
      <c r="F191" s="3"/>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row>
    <row r="192" spans="1:75" x14ac:dyDescent="0.2">
      <c r="A192" s="3"/>
      <c r="B192" s="3"/>
      <c r="C192" s="3"/>
      <c r="D192" s="3"/>
      <c r="E192" s="3"/>
      <c r="F192" s="3"/>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row>
    <row r="193" spans="1:75" x14ac:dyDescent="0.2">
      <c r="A193" s="3"/>
      <c r="B193" s="3"/>
      <c r="C193" s="3"/>
      <c r="D193" s="3"/>
      <c r="E193" s="3"/>
      <c r="F193" s="3"/>
      <c r="G193" s="87"/>
      <c r="H193" s="87"/>
      <c r="I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c r="BI193" s="87"/>
      <c r="BJ193" s="87"/>
      <c r="BK193" s="87"/>
      <c r="BL193" s="87"/>
      <c r="BM193" s="87"/>
      <c r="BN193" s="87"/>
      <c r="BO193" s="87"/>
      <c r="BP193" s="87"/>
      <c r="BQ193" s="87"/>
      <c r="BR193" s="87"/>
      <c r="BS193" s="87"/>
      <c r="BT193" s="87"/>
      <c r="BU193" s="87"/>
      <c r="BV193" s="87"/>
      <c r="BW193" s="87"/>
    </row>
    <row r="194" spans="1:75" x14ac:dyDescent="0.2">
      <c r="A194" s="3"/>
      <c r="B194" s="3"/>
      <c r="C194" s="3"/>
      <c r="D194" s="3"/>
      <c r="E194" s="3"/>
      <c r="F194" s="3"/>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row>
    <row r="195" spans="1:75" x14ac:dyDescent="0.2">
      <c r="A195" s="3"/>
      <c r="B195" s="3"/>
      <c r="C195" s="3"/>
      <c r="D195" s="3"/>
      <c r="E195" s="3"/>
      <c r="F195" s="3"/>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row>
    <row r="196" spans="1:75" x14ac:dyDescent="0.2">
      <c r="A196" s="3"/>
      <c r="B196" s="3"/>
      <c r="C196" s="3"/>
      <c r="D196" s="3"/>
      <c r="E196" s="3"/>
      <c r="F196" s="3"/>
      <c r="G196" s="87"/>
      <c r="H196" s="87"/>
      <c r="I196" s="87"/>
      <c r="J196" s="87"/>
      <c r="K196" s="87"/>
      <c r="L196" s="87"/>
      <c r="M196" s="87"/>
      <c r="N196" s="87"/>
      <c r="O196" s="87"/>
      <c r="P196" s="87"/>
      <c r="Q196" s="87"/>
      <c r="R196" s="87"/>
      <c r="S196" s="87"/>
      <c r="T196" s="87"/>
      <c r="U196" s="87"/>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c r="BI196" s="87"/>
      <c r="BJ196" s="87"/>
      <c r="BK196" s="87"/>
      <c r="BL196" s="87"/>
      <c r="BM196" s="87"/>
      <c r="BN196" s="87"/>
      <c r="BO196" s="87"/>
      <c r="BP196" s="87"/>
      <c r="BQ196" s="87"/>
      <c r="BR196" s="87"/>
      <c r="BS196" s="87"/>
      <c r="BT196" s="87"/>
      <c r="BU196" s="87"/>
      <c r="BV196" s="87"/>
      <c r="BW196" s="87"/>
    </row>
    <row r="197" spans="1:75" x14ac:dyDescent="0.2">
      <c r="A197" s="3"/>
      <c r="B197" s="3"/>
      <c r="C197" s="3"/>
      <c r="D197" s="3"/>
      <c r="E197" s="3"/>
      <c r="F197" s="3"/>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row>
    <row r="198" spans="1:75" x14ac:dyDescent="0.2">
      <c r="A198" s="3"/>
      <c r="B198" s="3"/>
      <c r="C198" s="3"/>
      <c r="D198" s="3"/>
      <c r="E198" s="3"/>
      <c r="F198" s="3"/>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row>
    <row r="199" spans="1:75" x14ac:dyDescent="0.2">
      <c r="A199" s="3"/>
      <c r="B199" s="3"/>
      <c r="C199" s="3"/>
      <c r="D199" s="3"/>
      <c r="E199" s="3"/>
      <c r="F199" s="3"/>
      <c r="G199" s="87"/>
      <c r="H199" s="87"/>
      <c r="I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c r="AX199" s="87"/>
      <c r="AY199" s="87"/>
      <c r="AZ199" s="87"/>
      <c r="BA199" s="87"/>
      <c r="BB199" s="87"/>
      <c r="BC199" s="87"/>
      <c r="BD199" s="87"/>
      <c r="BE199" s="87"/>
      <c r="BF199" s="87"/>
      <c r="BG199" s="87"/>
      <c r="BH199" s="87"/>
      <c r="BI199" s="87"/>
      <c r="BJ199" s="87"/>
      <c r="BK199" s="87"/>
      <c r="BL199" s="87"/>
      <c r="BM199" s="87"/>
      <c r="BN199" s="87"/>
      <c r="BO199" s="87"/>
      <c r="BP199" s="87"/>
      <c r="BQ199" s="87"/>
      <c r="BR199" s="87"/>
      <c r="BS199" s="87"/>
      <c r="BT199" s="87"/>
      <c r="BU199" s="87"/>
      <c r="BV199" s="87"/>
      <c r="BW199" s="87"/>
    </row>
    <row r="200" spans="1:75" x14ac:dyDescent="0.2">
      <c r="A200" s="3"/>
      <c r="B200" s="3"/>
      <c r="C200" s="3"/>
      <c r="D200" s="3"/>
      <c r="E200" s="3"/>
      <c r="F200" s="3"/>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row>
    <row r="201" spans="1:75" x14ac:dyDescent="0.2">
      <c r="A201" s="3"/>
      <c r="B201" s="3"/>
      <c r="C201" s="3"/>
      <c r="D201" s="3"/>
      <c r="E201" s="3"/>
      <c r="F201" s="3"/>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row>
    <row r="202" spans="1:75" x14ac:dyDescent="0.2">
      <c r="A202" s="3"/>
      <c r="B202" s="3"/>
      <c r="C202" s="3"/>
      <c r="D202" s="3"/>
      <c r="E202" s="3"/>
      <c r="F202" s="3"/>
      <c r="G202" s="87"/>
      <c r="H202" s="87"/>
      <c r="I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c r="BI202" s="87"/>
      <c r="BJ202" s="87"/>
      <c r="BK202" s="87"/>
      <c r="BL202" s="87"/>
      <c r="BM202" s="87"/>
      <c r="BN202" s="87"/>
      <c r="BO202" s="87"/>
      <c r="BP202" s="87"/>
      <c r="BQ202" s="87"/>
      <c r="BR202" s="87"/>
      <c r="BS202" s="87"/>
      <c r="BT202" s="87"/>
      <c r="BU202" s="87"/>
      <c r="BV202" s="87"/>
      <c r="BW202" s="87"/>
    </row>
    <row r="203" spans="1:75" x14ac:dyDescent="0.2">
      <c r="A203" s="3"/>
      <c r="B203" s="3"/>
      <c r="C203" s="3"/>
      <c r="D203" s="3"/>
      <c r="E203" s="3"/>
      <c r="F203" s="3"/>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row>
    <row r="204" spans="1:75" x14ac:dyDescent="0.2">
      <c r="A204" s="3"/>
      <c r="B204" s="3"/>
      <c r="C204" s="3"/>
      <c r="D204" s="3"/>
      <c r="E204" s="3"/>
      <c r="F204" s="3"/>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row>
    <row r="205" spans="1:75" x14ac:dyDescent="0.2">
      <c r="A205" s="3"/>
      <c r="B205" s="3"/>
      <c r="C205" s="3"/>
      <c r="D205" s="3"/>
      <c r="E205" s="3"/>
      <c r="F205" s="3"/>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c r="BI205" s="87"/>
      <c r="BJ205" s="87"/>
      <c r="BK205" s="87"/>
      <c r="BL205" s="87"/>
      <c r="BM205" s="87"/>
      <c r="BN205" s="87"/>
      <c r="BO205" s="87"/>
      <c r="BP205" s="87"/>
      <c r="BQ205" s="87"/>
      <c r="BR205" s="87"/>
      <c r="BS205" s="87"/>
      <c r="BT205" s="87"/>
      <c r="BU205" s="87"/>
      <c r="BV205" s="87"/>
      <c r="BW205" s="87"/>
    </row>
    <row r="206" spans="1:75" x14ac:dyDescent="0.2">
      <c r="A206" s="3"/>
      <c r="B206" s="3"/>
      <c r="C206" s="3"/>
      <c r="D206" s="3"/>
      <c r="E206" s="3"/>
      <c r="F206" s="3"/>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row>
    <row r="207" spans="1:75" x14ac:dyDescent="0.2">
      <c r="A207" s="3"/>
      <c r="B207" s="3"/>
      <c r="C207" s="3"/>
      <c r="D207" s="3"/>
      <c r="E207" s="3"/>
      <c r="F207" s="3"/>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row>
    <row r="208" spans="1:75" x14ac:dyDescent="0.2">
      <c r="A208" s="3"/>
      <c r="B208" s="3"/>
      <c r="C208" s="3"/>
      <c r="D208" s="3"/>
      <c r="E208" s="3"/>
      <c r="F208" s="3"/>
      <c r="G208" s="87"/>
      <c r="H208" s="87"/>
      <c r="I208" s="87"/>
      <c r="J208" s="87"/>
      <c r="K208" s="87"/>
      <c r="L208" s="87"/>
      <c r="M208" s="87"/>
      <c r="N208" s="87"/>
      <c r="O208" s="87"/>
      <c r="P208" s="87"/>
      <c r="Q208" s="87"/>
      <c r="R208" s="87"/>
      <c r="S208" s="87"/>
      <c r="T208" s="87"/>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c r="BI208" s="87"/>
      <c r="BJ208" s="87"/>
      <c r="BK208" s="87"/>
      <c r="BL208" s="87"/>
      <c r="BM208" s="87"/>
      <c r="BN208" s="87"/>
      <c r="BO208" s="87"/>
      <c r="BP208" s="87"/>
      <c r="BQ208" s="87"/>
      <c r="BR208" s="87"/>
      <c r="BS208" s="87"/>
      <c r="BT208" s="87"/>
      <c r="BU208" s="87"/>
      <c r="BV208" s="87"/>
      <c r="BW208" s="87"/>
    </row>
    <row r="209" spans="1:75" x14ac:dyDescent="0.2">
      <c r="A209" s="3"/>
      <c r="B209" s="3"/>
      <c r="C209" s="3"/>
      <c r="D209" s="3"/>
      <c r="E209" s="3"/>
      <c r="F209" s="3"/>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row>
    <row r="210" spans="1:75" x14ac:dyDescent="0.2">
      <c r="A210" s="3"/>
      <c r="B210" s="3"/>
      <c r="C210" s="3"/>
      <c r="D210" s="3"/>
      <c r="E210" s="3"/>
      <c r="F210" s="3"/>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row>
    <row r="211" spans="1:75" x14ac:dyDescent="0.2">
      <c r="A211" s="3"/>
      <c r="B211" s="3"/>
      <c r="C211" s="3"/>
      <c r="D211" s="3"/>
      <c r="E211" s="3"/>
      <c r="F211" s="3"/>
      <c r="G211" s="87"/>
      <c r="H211" s="87"/>
      <c r="I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c r="BI211" s="87"/>
      <c r="BJ211" s="87"/>
      <c r="BK211" s="87"/>
      <c r="BL211" s="87"/>
      <c r="BM211" s="87"/>
      <c r="BN211" s="87"/>
      <c r="BO211" s="87"/>
      <c r="BP211" s="87"/>
      <c r="BQ211" s="87"/>
      <c r="BR211" s="87"/>
      <c r="BS211" s="87"/>
      <c r="BT211" s="87"/>
      <c r="BU211" s="87"/>
      <c r="BV211" s="87"/>
      <c r="BW211" s="87"/>
    </row>
    <row r="212" spans="1:75" x14ac:dyDescent="0.2">
      <c r="A212" s="3"/>
      <c r="B212" s="3"/>
      <c r="C212" s="3"/>
      <c r="D212" s="3"/>
      <c r="E212" s="3"/>
      <c r="F212" s="3"/>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row>
    <row r="213" spans="1:75" x14ac:dyDescent="0.2">
      <c r="A213" s="3"/>
      <c r="B213" s="3"/>
      <c r="C213" s="3"/>
      <c r="D213" s="3"/>
      <c r="E213" s="3"/>
      <c r="F213" s="3"/>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row>
    <row r="214" spans="1:75" x14ac:dyDescent="0.2">
      <c r="A214" s="3"/>
      <c r="B214" s="3"/>
      <c r="C214" s="3"/>
      <c r="D214" s="3"/>
      <c r="E214" s="3"/>
      <c r="F214" s="3"/>
      <c r="G214" s="87"/>
      <c r="H214" s="87"/>
      <c r="I214" s="87"/>
      <c r="J214" s="87"/>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row>
    <row r="215" spans="1:75" x14ac:dyDescent="0.2">
      <c r="A215" s="3"/>
      <c r="B215" s="3"/>
      <c r="C215" s="3"/>
      <c r="D215" s="3"/>
      <c r="E215" s="3"/>
      <c r="F215" s="3"/>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row>
    <row r="216" spans="1:75" x14ac:dyDescent="0.2">
      <c r="A216" s="3"/>
      <c r="B216" s="3"/>
      <c r="C216" s="3"/>
      <c r="D216" s="3"/>
      <c r="E216" s="3"/>
      <c r="F216" s="3"/>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row>
    <row r="217" spans="1:75" x14ac:dyDescent="0.2">
      <c r="A217" s="3"/>
      <c r="B217" s="3"/>
      <c r="C217" s="3"/>
      <c r="D217" s="3"/>
      <c r="E217" s="3"/>
      <c r="F217" s="3"/>
      <c r="G217" s="87"/>
      <c r="H217" s="87"/>
      <c r="I217" s="87"/>
      <c r="J217" s="87"/>
      <c r="K217" s="87"/>
      <c r="L217" s="87"/>
      <c r="M217" s="87"/>
      <c r="N217" s="87"/>
      <c r="O217" s="87"/>
      <c r="P217" s="87"/>
      <c r="Q217" s="87"/>
      <c r="R217" s="87"/>
      <c r="S217" s="87"/>
      <c r="T217" s="87"/>
      <c r="U217" s="87"/>
      <c r="V217" s="87"/>
      <c r="W217" s="87"/>
      <c r="X217" s="87"/>
      <c r="Y217" s="87"/>
      <c r="Z217" s="87"/>
      <c r="AA217" s="87"/>
      <c r="AB217" s="87"/>
      <c r="AC217" s="87"/>
      <c r="AD217" s="87"/>
      <c r="AE217" s="87"/>
      <c r="AF217" s="87"/>
      <c r="AG217" s="87"/>
      <c r="AH217" s="87"/>
      <c r="AI217" s="87"/>
      <c r="AJ217" s="87"/>
      <c r="AK217" s="87"/>
      <c r="AL217" s="87"/>
      <c r="AM217" s="87"/>
      <c r="AN217" s="87"/>
      <c r="AO217" s="87"/>
      <c r="AP217" s="87"/>
      <c r="AQ217" s="87"/>
      <c r="AR217" s="87"/>
      <c r="AS217" s="87"/>
      <c r="AT217" s="87"/>
      <c r="AU217" s="87"/>
      <c r="AV217" s="87"/>
      <c r="AW217" s="87"/>
      <c r="AX217" s="87"/>
      <c r="AY217" s="87"/>
      <c r="AZ217" s="87"/>
      <c r="BA217" s="87"/>
      <c r="BB217" s="87"/>
      <c r="BC217" s="87"/>
      <c r="BD217" s="87"/>
      <c r="BE217" s="87"/>
      <c r="BF217" s="87"/>
      <c r="BG217" s="87"/>
      <c r="BH217" s="87"/>
      <c r="BI217" s="87"/>
      <c r="BJ217" s="87"/>
      <c r="BK217" s="87"/>
      <c r="BL217" s="87"/>
      <c r="BM217" s="87"/>
      <c r="BN217" s="87"/>
      <c r="BO217" s="87"/>
      <c r="BP217" s="87"/>
      <c r="BQ217" s="87"/>
      <c r="BR217" s="87"/>
      <c r="BS217" s="87"/>
      <c r="BT217" s="87"/>
      <c r="BU217" s="87"/>
      <c r="BV217" s="87"/>
      <c r="BW217" s="87"/>
    </row>
    <row r="218" spans="1:75" x14ac:dyDescent="0.2">
      <c r="A218" s="3"/>
      <c r="B218" s="3"/>
      <c r="C218" s="3"/>
      <c r="D218" s="3"/>
      <c r="E218" s="3"/>
      <c r="F218" s="3"/>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row>
    <row r="219" spans="1:75" x14ac:dyDescent="0.2">
      <c r="A219" s="3"/>
      <c r="B219" s="3"/>
      <c r="C219" s="3"/>
      <c r="D219" s="3"/>
      <c r="E219" s="3"/>
      <c r="F219" s="3"/>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row>
    <row r="220" spans="1:75" x14ac:dyDescent="0.2">
      <c r="A220" s="3"/>
      <c r="B220" s="3"/>
      <c r="C220" s="3"/>
      <c r="D220" s="3"/>
      <c r="E220" s="3"/>
      <c r="F220" s="3"/>
      <c r="G220" s="87"/>
      <c r="H220" s="87"/>
      <c r="I220" s="87"/>
      <c r="J220" s="87"/>
      <c r="K220" s="87"/>
      <c r="L220" s="87"/>
      <c r="M220" s="87"/>
      <c r="N220" s="87"/>
      <c r="O220" s="87"/>
      <c r="P220" s="87"/>
      <c r="Q220" s="87"/>
      <c r="R220" s="87"/>
      <c r="S220" s="87"/>
      <c r="T220" s="87"/>
      <c r="U220" s="87"/>
      <c r="V220" s="87"/>
      <c r="W220" s="87"/>
      <c r="X220" s="87"/>
      <c r="Y220" s="87"/>
      <c r="Z220" s="87"/>
      <c r="AA220" s="87"/>
      <c r="AB220" s="87"/>
      <c r="AC220" s="87"/>
      <c r="AD220" s="87"/>
      <c r="AE220" s="87"/>
      <c r="AF220" s="87"/>
      <c r="AG220" s="87"/>
      <c r="AH220" s="87"/>
      <c r="AI220" s="87"/>
      <c r="AJ220" s="87"/>
      <c r="AK220" s="87"/>
      <c r="AL220" s="87"/>
      <c r="AM220" s="87"/>
      <c r="AN220" s="87"/>
      <c r="AO220" s="87"/>
      <c r="AP220" s="87"/>
      <c r="AQ220" s="87"/>
      <c r="AR220" s="87"/>
      <c r="AS220" s="87"/>
      <c r="AT220" s="87"/>
      <c r="AU220" s="87"/>
      <c r="AV220" s="87"/>
      <c r="AW220" s="87"/>
      <c r="AX220" s="87"/>
      <c r="AY220" s="87"/>
      <c r="AZ220" s="87"/>
      <c r="BA220" s="87"/>
      <c r="BB220" s="87"/>
      <c r="BC220" s="87"/>
      <c r="BD220" s="87"/>
      <c r="BE220" s="87"/>
      <c r="BF220" s="87"/>
      <c r="BG220" s="87"/>
      <c r="BH220" s="87"/>
      <c r="BI220" s="87"/>
      <c r="BJ220" s="87"/>
      <c r="BK220" s="87"/>
      <c r="BL220" s="87"/>
      <c r="BM220" s="87"/>
      <c r="BN220" s="87"/>
      <c r="BO220" s="87"/>
      <c r="BP220" s="87"/>
      <c r="BQ220" s="87"/>
      <c r="BR220" s="87"/>
      <c r="BS220" s="87"/>
      <c r="BT220" s="87"/>
      <c r="BU220" s="87"/>
      <c r="BV220" s="87"/>
      <c r="BW220" s="87"/>
    </row>
    <row r="221" spans="1:75" x14ac:dyDescent="0.2">
      <c r="A221" s="3"/>
      <c r="B221" s="3"/>
      <c r="C221" s="3"/>
      <c r="D221" s="3"/>
      <c r="E221" s="3"/>
      <c r="F221" s="3"/>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row>
    <row r="222" spans="1:75" x14ac:dyDescent="0.2">
      <c r="A222" s="3"/>
      <c r="B222" s="3"/>
      <c r="C222" s="3"/>
      <c r="D222" s="3"/>
      <c r="E222" s="3"/>
      <c r="F222" s="3"/>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row>
    <row r="223" spans="1:75" x14ac:dyDescent="0.2">
      <c r="A223" s="3"/>
      <c r="B223" s="3"/>
      <c r="C223" s="3"/>
      <c r="D223" s="3"/>
      <c r="E223" s="3"/>
      <c r="F223" s="3"/>
      <c r="G223" s="87"/>
      <c r="H223" s="87"/>
      <c r="I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87"/>
      <c r="AY223" s="87"/>
      <c r="AZ223" s="87"/>
      <c r="BA223" s="87"/>
      <c r="BB223" s="87"/>
      <c r="BC223" s="87"/>
      <c r="BD223" s="87"/>
      <c r="BE223" s="87"/>
      <c r="BF223" s="87"/>
      <c r="BG223" s="87"/>
      <c r="BH223" s="87"/>
      <c r="BI223" s="87"/>
      <c r="BJ223" s="87"/>
      <c r="BK223" s="87"/>
      <c r="BL223" s="87"/>
      <c r="BM223" s="87"/>
      <c r="BN223" s="87"/>
      <c r="BO223" s="87"/>
      <c r="BP223" s="87"/>
      <c r="BQ223" s="87"/>
      <c r="BR223" s="87"/>
      <c r="BS223" s="87"/>
      <c r="BT223" s="87"/>
      <c r="BU223" s="87"/>
      <c r="BV223" s="87"/>
      <c r="BW223" s="87"/>
    </row>
    <row r="224" spans="1:75" x14ac:dyDescent="0.2">
      <c r="A224" s="3"/>
      <c r="B224" s="3"/>
      <c r="C224" s="3"/>
      <c r="D224" s="3"/>
      <c r="E224" s="3"/>
      <c r="F224" s="3"/>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row>
    <row r="225" spans="1:75" x14ac:dyDescent="0.2">
      <c r="A225" s="3"/>
      <c r="B225" s="3"/>
      <c r="C225" s="3"/>
      <c r="D225" s="3"/>
      <c r="E225" s="3"/>
      <c r="F225" s="3"/>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row>
    <row r="226" spans="1:75" x14ac:dyDescent="0.2">
      <c r="A226" s="3"/>
      <c r="B226" s="3"/>
      <c r="C226" s="3"/>
      <c r="D226" s="3"/>
      <c r="E226" s="3"/>
      <c r="F226" s="3"/>
      <c r="G226" s="87"/>
      <c r="H226" s="87"/>
      <c r="I226" s="87"/>
      <c r="J226" s="87"/>
      <c r="K226" s="87"/>
      <c r="L226" s="87"/>
      <c r="M226" s="87"/>
      <c r="N226" s="87"/>
      <c r="O226" s="87"/>
      <c r="P226" s="87"/>
      <c r="Q226" s="87"/>
      <c r="R226" s="87"/>
      <c r="S226" s="87"/>
      <c r="T226" s="87"/>
      <c r="U226" s="87"/>
      <c r="V226" s="87"/>
      <c r="W226" s="87"/>
      <c r="X226" s="87"/>
      <c r="Y226" s="87"/>
      <c r="Z226" s="87"/>
      <c r="AA226" s="87"/>
      <c r="AB226" s="87"/>
      <c r="AC226" s="87"/>
      <c r="AD226" s="87"/>
      <c r="AE226" s="87"/>
      <c r="AF226" s="87"/>
      <c r="AG226" s="87"/>
      <c r="AH226" s="87"/>
      <c r="AI226" s="87"/>
      <c r="AJ226" s="87"/>
      <c r="AK226" s="87"/>
      <c r="AL226" s="87"/>
      <c r="AM226" s="87"/>
      <c r="AN226" s="87"/>
      <c r="AO226" s="87"/>
      <c r="AP226" s="87"/>
      <c r="AQ226" s="87"/>
      <c r="AR226" s="87"/>
      <c r="AS226" s="87"/>
      <c r="AT226" s="87"/>
      <c r="AU226" s="87"/>
      <c r="AV226" s="87"/>
      <c r="AW226" s="87"/>
      <c r="AX226" s="87"/>
      <c r="AY226" s="87"/>
      <c r="AZ226" s="87"/>
      <c r="BA226" s="87"/>
      <c r="BB226" s="87"/>
      <c r="BC226" s="87"/>
      <c r="BD226" s="87"/>
      <c r="BE226" s="87"/>
      <c r="BF226" s="87"/>
      <c r="BG226" s="87"/>
      <c r="BH226" s="87"/>
      <c r="BI226" s="87"/>
      <c r="BJ226" s="87"/>
      <c r="BK226" s="87"/>
      <c r="BL226" s="87"/>
      <c r="BM226" s="87"/>
      <c r="BN226" s="87"/>
      <c r="BO226" s="87"/>
      <c r="BP226" s="87"/>
      <c r="BQ226" s="87"/>
      <c r="BR226" s="87"/>
      <c r="BS226" s="87"/>
      <c r="BT226" s="87"/>
      <c r="BU226" s="87"/>
      <c r="BV226" s="87"/>
      <c r="BW226" s="87"/>
    </row>
    <row r="227" spans="1:75" x14ac:dyDescent="0.2">
      <c r="A227" s="3"/>
      <c r="B227" s="3"/>
      <c r="C227" s="3"/>
      <c r="D227" s="3"/>
      <c r="E227" s="3"/>
      <c r="F227" s="3"/>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row>
    <row r="228" spans="1:75" x14ac:dyDescent="0.2">
      <c r="A228" s="3"/>
      <c r="B228" s="3"/>
      <c r="C228" s="3"/>
      <c r="D228" s="3"/>
      <c r="E228" s="3"/>
      <c r="F228" s="3"/>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row>
    <row r="229" spans="1:75" x14ac:dyDescent="0.2">
      <c r="A229" s="3"/>
      <c r="B229" s="3"/>
      <c r="C229" s="3"/>
      <c r="D229" s="3"/>
      <c r="E229" s="3"/>
      <c r="F229" s="3"/>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7"/>
      <c r="AY229" s="87"/>
      <c r="AZ229" s="87"/>
      <c r="BA229" s="87"/>
      <c r="BB229" s="87"/>
      <c r="BC229" s="87"/>
      <c r="BD229" s="87"/>
      <c r="BE229" s="87"/>
      <c r="BF229" s="87"/>
      <c r="BG229" s="87"/>
      <c r="BH229" s="87"/>
      <c r="BI229" s="87"/>
      <c r="BJ229" s="87"/>
      <c r="BK229" s="87"/>
      <c r="BL229" s="87"/>
      <c r="BM229" s="87"/>
      <c r="BN229" s="87"/>
      <c r="BO229" s="87"/>
      <c r="BP229" s="87"/>
      <c r="BQ229" s="87"/>
      <c r="BR229" s="87"/>
      <c r="BS229" s="87"/>
      <c r="BT229" s="87"/>
      <c r="BU229" s="87"/>
      <c r="BV229" s="87"/>
      <c r="BW229" s="87"/>
    </row>
    <row r="230" spans="1:75" x14ac:dyDescent="0.2">
      <c r="A230" s="3"/>
      <c r="B230" s="3"/>
      <c r="C230" s="3"/>
      <c r="D230" s="3"/>
      <c r="E230" s="3"/>
      <c r="F230" s="3"/>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row>
    <row r="231" spans="1:75" x14ac:dyDescent="0.2">
      <c r="A231" s="3"/>
      <c r="B231" s="3"/>
      <c r="C231" s="3"/>
      <c r="D231" s="3"/>
      <c r="E231" s="3"/>
      <c r="F231" s="3"/>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row>
    <row r="232" spans="1:75" x14ac:dyDescent="0.2">
      <c r="A232" s="3"/>
      <c r="B232" s="3"/>
      <c r="C232" s="3"/>
      <c r="D232" s="3"/>
      <c r="E232" s="3"/>
      <c r="F232" s="3"/>
      <c r="G232" s="87"/>
      <c r="H232" s="87"/>
      <c r="I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c r="BI232" s="87"/>
      <c r="BJ232" s="87"/>
      <c r="BK232" s="87"/>
      <c r="BL232" s="87"/>
      <c r="BM232" s="87"/>
      <c r="BN232" s="87"/>
      <c r="BO232" s="87"/>
      <c r="BP232" s="87"/>
      <c r="BQ232" s="87"/>
      <c r="BR232" s="87"/>
      <c r="BS232" s="87"/>
      <c r="BT232" s="87"/>
      <c r="BU232" s="87"/>
      <c r="BV232" s="87"/>
      <c r="BW232" s="87"/>
    </row>
    <row r="233" spans="1:75" x14ac:dyDescent="0.2">
      <c r="A233" s="3"/>
      <c r="B233" s="3"/>
      <c r="C233" s="3"/>
      <c r="D233" s="3"/>
      <c r="E233" s="3"/>
      <c r="F233" s="3"/>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row>
    <row r="234" spans="1:75" x14ac:dyDescent="0.2">
      <c r="A234" s="3"/>
      <c r="B234" s="3"/>
      <c r="C234" s="3"/>
      <c r="D234" s="3"/>
      <c r="E234" s="3"/>
      <c r="F234" s="3"/>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row>
    <row r="235" spans="1:75" x14ac:dyDescent="0.2">
      <c r="A235" s="3"/>
      <c r="B235" s="3"/>
      <c r="C235" s="3"/>
      <c r="D235" s="3"/>
      <c r="E235" s="3"/>
      <c r="F235" s="3"/>
      <c r="G235" s="87"/>
      <c r="H235" s="87"/>
      <c r="I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c r="AX235" s="87"/>
      <c r="AY235" s="87"/>
      <c r="AZ235" s="87"/>
      <c r="BA235" s="87"/>
      <c r="BB235" s="87"/>
      <c r="BC235" s="87"/>
      <c r="BD235" s="87"/>
      <c r="BE235" s="87"/>
      <c r="BF235" s="87"/>
      <c r="BG235" s="87"/>
      <c r="BH235" s="87"/>
      <c r="BI235" s="87"/>
      <c r="BJ235" s="87"/>
      <c r="BK235" s="87"/>
      <c r="BL235" s="87"/>
      <c r="BM235" s="87"/>
      <c r="BN235" s="87"/>
      <c r="BO235" s="87"/>
      <c r="BP235" s="87"/>
      <c r="BQ235" s="87"/>
      <c r="BR235" s="87"/>
      <c r="BS235" s="87"/>
      <c r="BT235" s="87"/>
      <c r="BU235" s="87"/>
      <c r="BV235" s="87"/>
      <c r="BW235" s="87"/>
    </row>
    <row r="236" spans="1:75" x14ac:dyDescent="0.2">
      <c r="A236" s="3"/>
      <c r="B236" s="3"/>
      <c r="C236" s="3"/>
      <c r="D236" s="3"/>
      <c r="E236" s="3"/>
      <c r="F236" s="3"/>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row>
    <row r="237" spans="1:75" x14ac:dyDescent="0.2">
      <c r="A237" s="3"/>
      <c r="B237" s="3"/>
      <c r="C237" s="3"/>
      <c r="D237" s="3"/>
      <c r="E237" s="3"/>
      <c r="F237" s="3"/>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row>
    <row r="238" spans="1:75" x14ac:dyDescent="0.2">
      <c r="A238" s="3"/>
      <c r="B238" s="3"/>
      <c r="C238" s="3"/>
      <c r="D238" s="3"/>
      <c r="E238" s="3"/>
      <c r="F238" s="3"/>
      <c r="G238" s="87"/>
      <c r="H238" s="87"/>
      <c r="I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c r="AX238" s="87"/>
      <c r="AY238" s="87"/>
      <c r="AZ238" s="87"/>
      <c r="BA238" s="87"/>
      <c r="BB238" s="87"/>
      <c r="BC238" s="87"/>
      <c r="BD238" s="87"/>
      <c r="BE238" s="87"/>
      <c r="BF238" s="87"/>
      <c r="BG238" s="87"/>
      <c r="BH238" s="87"/>
      <c r="BI238" s="87"/>
      <c r="BJ238" s="87"/>
      <c r="BK238" s="87"/>
      <c r="BL238" s="87"/>
      <c r="BM238" s="87"/>
      <c r="BN238" s="87"/>
      <c r="BO238" s="87"/>
      <c r="BP238" s="87"/>
      <c r="BQ238" s="87"/>
      <c r="BR238" s="87"/>
      <c r="BS238" s="87"/>
      <c r="BT238" s="87"/>
      <c r="BU238" s="87"/>
      <c r="BV238" s="87"/>
      <c r="BW238" s="87"/>
    </row>
    <row r="239" spans="1:75" x14ac:dyDescent="0.2">
      <c r="A239" s="3"/>
      <c r="B239" s="3"/>
      <c r="C239" s="3"/>
      <c r="D239" s="3"/>
      <c r="E239" s="3"/>
      <c r="F239" s="3"/>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row>
    <row r="240" spans="1:75" x14ac:dyDescent="0.2">
      <c r="A240" s="3"/>
      <c r="B240" s="3"/>
      <c r="C240" s="3"/>
      <c r="D240" s="3"/>
      <c r="E240" s="3"/>
      <c r="F240" s="3"/>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row>
    <row r="241" spans="1:75" x14ac:dyDescent="0.2">
      <c r="A241" s="3"/>
      <c r="B241" s="3"/>
      <c r="C241" s="3"/>
      <c r="D241" s="3"/>
      <c r="E241" s="3"/>
      <c r="F241" s="3"/>
      <c r="G241" s="87"/>
      <c r="H241" s="87"/>
      <c r="I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87"/>
      <c r="BC241" s="87"/>
      <c r="BD241" s="87"/>
      <c r="BE241" s="87"/>
      <c r="BF241" s="87"/>
      <c r="BG241" s="87"/>
      <c r="BH241" s="87"/>
      <c r="BI241" s="87"/>
      <c r="BJ241" s="87"/>
      <c r="BK241" s="87"/>
      <c r="BL241" s="87"/>
      <c r="BM241" s="87"/>
      <c r="BN241" s="87"/>
      <c r="BO241" s="87"/>
      <c r="BP241" s="87"/>
      <c r="BQ241" s="87"/>
      <c r="BR241" s="87"/>
      <c r="BS241" s="87"/>
      <c r="BT241" s="87"/>
      <c r="BU241" s="87"/>
      <c r="BV241" s="87"/>
      <c r="BW241" s="87"/>
    </row>
    <row r="242" spans="1:75" x14ac:dyDescent="0.2">
      <c r="A242" s="3"/>
      <c r="B242" s="3"/>
      <c r="C242" s="3"/>
      <c r="D242" s="3"/>
      <c r="E242" s="3"/>
      <c r="F242" s="3"/>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row>
    <row r="243" spans="1:75" x14ac:dyDescent="0.2">
      <c r="A243" s="3"/>
      <c r="B243" s="3"/>
      <c r="C243" s="3"/>
      <c r="D243" s="3"/>
      <c r="E243" s="3"/>
      <c r="F243" s="3"/>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row>
    <row r="244" spans="1:75" x14ac:dyDescent="0.2">
      <c r="A244" s="3"/>
      <c r="B244" s="3"/>
      <c r="C244" s="3"/>
      <c r="D244" s="3"/>
      <c r="E244" s="3"/>
      <c r="F244" s="3"/>
      <c r="G244" s="87"/>
      <c r="H244" s="87"/>
      <c r="I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row>
    <row r="245" spans="1:75" x14ac:dyDescent="0.2">
      <c r="A245" s="3"/>
      <c r="B245" s="3"/>
      <c r="C245" s="3"/>
      <c r="D245" s="3"/>
      <c r="E245" s="3"/>
      <c r="F245" s="3"/>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row>
    <row r="246" spans="1:75" x14ac:dyDescent="0.2">
      <c r="A246" s="3"/>
      <c r="B246" s="3"/>
      <c r="C246" s="3"/>
      <c r="D246" s="3"/>
      <c r="E246" s="3"/>
      <c r="F246" s="3"/>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row>
    <row r="247" spans="1:75" x14ac:dyDescent="0.2">
      <c r="A247" s="3"/>
      <c r="B247" s="3"/>
      <c r="C247" s="3"/>
      <c r="D247" s="3"/>
      <c r="E247" s="3"/>
      <c r="F247" s="3"/>
      <c r="G247" s="87"/>
      <c r="H247" s="87"/>
      <c r="I247" s="87"/>
      <c r="J247" s="87"/>
      <c r="K247" s="87"/>
      <c r="L247" s="87"/>
      <c r="M247" s="87"/>
      <c r="N247" s="87"/>
      <c r="O247" s="87"/>
      <c r="P247" s="87"/>
      <c r="Q247" s="87"/>
      <c r="R247" s="87"/>
      <c r="S247" s="87"/>
      <c r="T247" s="87"/>
      <c r="U247" s="87"/>
      <c r="V247" s="87"/>
      <c r="W247" s="87"/>
      <c r="X247" s="87"/>
      <c r="Y247" s="87"/>
      <c r="Z247" s="87"/>
      <c r="AA247" s="87"/>
      <c r="AB247" s="87"/>
      <c r="AC247" s="87"/>
      <c r="AD247" s="87"/>
      <c r="AE247" s="87"/>
      <c r="AF247" s="87"/>
      <c r="AG247" s="87"/>
      <c r="AH247" s="87"/>
      <c r="AI247" s="87"/>
      <c r="AJ247" s="87"/>
      <c r="AK247" s="87"/>
      <c r="AL247" s="87"/>
      <c r="AM247" s="87"/>
      <c r="AN247" s="87"/>
      <c r="AO247" s="87"/>
      <c r="AP247" s="87"/>
      <c r="AQ247" s="87"/>
      <c r="AR247" s="87"/>
      <c r="AS247" s="87"/>
      <c r="AT247" s="87"/>
      <c r="AU247" s="87"/>
      <c r="AV247" s="87"/>
      <c r="AW247" s="87"/>
      <c r="AX247" s="87"/>
      <c r="AY247" s="87"/>
      <c r="AZ247" s="87"/>
      <c r="BA247" s="87"/>
      <c r="BB247" s="87"/>
      <c r="BC247" s="87"/>
      <c r="BD247" s="87"/>
      <c r="BE247" s="87"/>
      <c r="BF247" s="87"/>
      <c r="BG247" s="87"/>
      <c r="BH247" s="87"/>
      <c r="BI247" s="87"/>
      <c r="BJ247" s="87"/>
      <c r="BK247" s="87"/>
      <c r="BL247" s="87"/>
      <c r="BM247" s="87"/>
      <c r="BN247" s="87"/>
      <c r="BO247" s="87"/>
      <c r="BP247" s="87"/>
      <c r="BQ247" s="87"/>
      <c r="BR247" s="87"/>
      <c r="BS247" s="87"/>
      <c r="BT247" s="87"/>
      <c r="BU247" s="87"/>
      <c r="BV247" s="87"/>
      <c r="BW247" s="87"/>
    </row>
    <row r="248" spans="1:75" x14ac:dyDescent="0.2">
      <c r="A248" s="3"/>
      <c r="B248" s="3"/>
      <c r="C248" s="3"/>
      <c r="D248" s="3"/>
      <c r="E248" s="3"/>
      <c r="F248" s="3"/>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row>
    <row r="249" spans="1:75" x14ac:dyDescent="0.2">
      <c r="A249" s="3"/>
      <c r="B249" s="3"/>
      <c r="C249" s="3"/>
      <c r="D249" s="3"/>
      <c r="E249" s="3"/>
      <c r="F249" s="3"/>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row>
    <row r="250" spans="1:75" x14ac:dyDescent="0.2">
      <c r="A250" s="3"/>
      <c r="B250" s="3"/>
      <c r="C250" s="3"/>
      <c r="D250" s="3"/>
      <c r="E250" s="3"/>
      <c r="F250" s="3"/>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c r="BE250" s="87"/>
      <c r="BF250" s="87"/>
      <c r="BG250" s="87"/>
      <c r="BH250" s="87"/>
      <c r="BI250" s="87"/>
      <c r="BJ250" s="87"/>
      <c r="BK250" s="87"/>
      <c r="BL250" s="87"/>
      <c r="BM250" s="87"/>
      <c r="BN250" s="87"/>
      <c r="BO250" s="87"/>
      <c r="BP250" s="87"/>
      <c r="BQ250" s="87"/>
      <c r="BR250" s="87"/>
      <c r="BS250" s="87"/>
      <c r="BT250" s="87"/>
      <c r="BU250" s="87"/>
      <c r="BV250" s="87"/>
      <c r="BW250" s="87"/>
    </row>
    <row r="251" spans="1:75" x14ac:dyDescent="0.2">
      <c r="A251" s="3"/>
      <c r="B251" s="3"/>
      <c r="C251" s="3"/>
      <c r="D251" s="3"/>
      <c r="E251" s="3"/>
      <c r="F251" s="3"/>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row>
    <row r="252" spans="1:75" x14ac:dyDescent="0.2">
      <c r="A252" s="3"/>
      <c r="B252" s="3"/>
      <c r="C252" s="3"/>
      <c r="D252" s="3"/>
      <c r="E252" s="3"/>
      <c r="F252" s="3"/>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row>
    <row r="253" spans="1:75" x14ac:dyDescent="0.2">
      <c r="A253" s="3"/>
      <c r="B253" s="3"/>
      <c r="C253" s="3"/>
      <c r="D253" s="3"/>
      <c r="E253" s="3"/>
      <c r="F253" s="3"/>
      <c r="G253" s="87"/>
      <c r="H253" s="87"/>
      <c r="I253" s="87"/>
      <c r="J253" s="87"/>
      <c r="K253" s="87"/>
      <c r="L253" s="87"/>
      <c r="M253" s="87"/>
      <c r="N253" s="87"/>
      <c r="O253" s="87"/>
      <c r="P253" s="87"/>
      <c r="Q253" s="87"/>
      <c r="R253" s="87"/>
      <c r="S253" s="87"/>
      <c r="T253" s="87"/>
      <c r="U253" s="87"/>
      <c r="V253" s="87"/>
      <c r="W253" s="87"/>
      <c r="X253" s="87"/>
      <c r="Y253" s="87"/>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c r="AX253" s="87"/>
      <c r="AY253" s="87"/>
      <c r="AZ253" s="87"/>
      <c r="BA253" s="87"/>
      <c r="BB253" s="87"/>
      <c r="BC253" s="87"/>
      <c r="BD253" s="87"/>
      <c r="BE253" s="87"/>
      <c r="BF253" s="87"/>
      <c r="BG253" s="87"/>
      <c r="BH253" s="87"/>
      <c r="BI253" s="87"/>
      <c r="BJ253" s="87"/>
      <c r="BK253" s="87"/>
      <c r="BL253" s="87"/>
      <c r="BM253" s="87"/>
      <c r="BN253" s="87"/>
      <c r="BO253" s="87"/>
      <c r="BP253" s="87"/>
      <c r="BQ253" s="87"/>
      <c r="BR253" s="87"/>
      <c r="BS253" s="87"/>
      <c r="BT253" s="87"/>
      <c r="BU253" s="87"/>
      <c r="BV253" s="87"/>
      <c r="BW253" s="87"/>
    </row>
    <row r="254" spans="1:75" x14ac:dyDescent="0.2">
      <c r="A254" s="3"/>
      <c r="B254" s="3"/>
      <c r="C254" s="3"/>
      <c r="D254" s="3"/>
      <c r="E254" s="3"/>
      <c r="F254" s="3"/>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row>
    <row r="255" spans="1:75" x14ac:dyDescent="0.2">
      <c r="A255" s="3"/>
      <c r="B255" s="3"/>
      <c r="C255" s="3"/>
      <c r="D255" s="3"/>
      <c r="E255" s="3"/>
      <c r="F255" s="3"/>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row>
    <row r="256" spans="1:75" x14ac:dyDescent="0.2">
      <c r="A256" s="3"/>
      <c r="B256" s="3"/>
      <c r="C256" s="3"/>
      <c r="D256" s="3"/>
      <c r="E256" s="3"/>
      <c r="F256" s="3"/>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7"/>
      <c r="AY256" s="87"/>
      <c r="AZ256" s="87"/>
      <c r="BA256" s="87"/>
      <c r="BB256" s="87"/>
      <c r="BC256" s="87"/>
      <c r="BD256" s="87"/>
      <c r="BE256" s="87"/>
      <c r="BF256" s="87"/>
      <c r="BG256" s="87"/>
      <c r="BH256" s="87"/>
      <c r="BI256" s="87"/>
      <c r="BJ256" s="87"/>
      <c r="BK256" s="87"/>
      <c r="BL256" s="87"/>
      <c r="BM256" s="87"/>
      <c r="BN256" s="87"/>
      <c r="BO256" s="87"/>
      <c r="BP256" s="87"/>
      <c r="BQ256" s="87"/>
      <c r="BR256" s="87"/>
      <c r="BS256" s="87"/>
      <c r="BT256" s="87"/>
      <c r="BU256" s="87"/>
      <c r="BV256" s="87"/>
      <c r="BW256" s="87"/>
    </row>
    <row r="257" spans="1:75" x14ac:dyDescent="0.2">
      <c r="A257" s="3"/>
      <c r="B257" s="3"/>
      <c r="C257" s="3"/>
      <c r="D257" s="3"/>
      <c r="E257" s="3"/>
      <c r="F257" s="3"/>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row>
    <row r="258" spans="1:75" x14ac:dyDescent="0.2">
      <c r="A258" s="3"/>
      <c r="B258" s="3"/>
      <c r="C258" s="3"/>
      <c r="D258" s="3"/>
      <c r="E258" s="3"/>
      <c r="F258" s="3"/>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row>
    <row r="259" spans="1:75" x14ac:dyDescent="0.2">
      <c r="A259" s="3"/>
      <c r="B259" s="3"/>
      <c r="C259" s="3"/>
      <c r="D259" s="3"/>
      <c r="E259" s="3"/>
      <c r="F259" s="3"/>
      <c r="G259" s="87"/>
      <c r="H259" s="87"/>
      <c r="I259" s="87"/>
      <c r="J259" s="87"/>
      <c r="K259" s="87"/>
      <c r="L259" s="87"/>
      <c r="M259" s="87"/>
      <c r="N259" s="87"/>
      <c r="O259" s="87"/>
      <c r="P259" s="87"/>
      <c r="Q259" s="87"/>
      <c r="R259" s="87"/>
      <c r="S259" s="87"/>
      <c r="T259" s="87"/>
      <c r="U259" s="87"/>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7"/>
      <c r="AY259" s="87"/>
      <c r="AZ259" s="87"/>
      <c r="BA259" s="87"/>
      <c r="BB259" s="87"/>
      <c r="BC259" s="87"/>
      <c r="BD259" s="87"/>
      <c r="BE259" s="87"/>
      <c r="BF259" s="87"/>
      <c r="BG259" s="87"/>
      <c r="BH259" s="87"/>
      <c r="BI259" s="87"/>
      <c r="BJ259" s="87"/>
      <c r="BK259" s="87"/>
      <c r="BL259" s="87"/>
      <c r="BM259" s="87"/>
      <c r="BN259" s="87"/>
      <c r="BO259" s="87"/>
      <c r="BP259" s="87"/>
      <c r="BQ259" s="87"/>
      <c r="BR259" s="87"/>
      <c r="BS259" s="87"/>
      <c r="BT259" s="87"/>
      <c r="BU259" s="87"/>
      <c r="BV259" s="87"/>
      <c r="BW259" s="87"/>
    </row>
    <row r="260" spans="1:75" x14ac:dyDescent="0.2">
      <c r="A260" s="3"/>
      <c r="B260" s="3"/>
      <c r="C260" s="3"/>
      <c r="D260" s="3"/>
      <c r="E260" s="3"/>
      <c r="F260" s="3"/>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row>
    <row r="261" spans="1:75" x14ac:dyDescent="0.2">
      <c r="A261" s="3"/>
      <c r="B261" s="3"/>
      <c r="C261" s="3"/>
      <c r="D261" s="3"/>
      <c r="E261" s="3"/>
      <c r="F261" s="3"/>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row>
    <row r="262" spans="1:75" x14ac:dyDescent="0.2">
      <c r="A262" s="3"/>
      <c r="B262" s="3"/>
      <c r="C262" s="3"/>
      <c r="D262" s="3"/>
      <c r="E262" s="3"/>
      <c r="F262" s="3"/>
      <c r="G262" s="87"/>
      <c r="H262" s="87"/>
      <c r="I262" s="87"/>
      <c r="J262" s="87"/>
      <c r="K262" s="87"/>
      <c r="L262" s="87"/>
      <c r="M262" s="87"/>
      <c r="N262" s="87"/>
      <c r="O262" s="87"/>
      <c r="P262" s="87"/>
      <c r="Q262" s="87"/>
      <c r="R262" s="87"/>
      <c r="S262" s="87"/>
      <c r="T262" s="87"/>
      <c r="U262" s="87"/>
      <c r="V262" s="87"/>
      <c r="W262" s="87"/>
      <c r="X262" s="87"/>
      <c r="Y262" s="87"/>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c r="AX262" s="87"/>
      <c r="AY262" s="87"/>
      <c r="AZ262" s="87"/>
      <c r="BA262" s="87"/>
      <c r="BB262" s="87"/>
      <c r="BC262" s="87"/>
      <c r="BD262" s="87"/>
      <c r="BE262" s="87"/>
      <c r="BF262" s="87"/>
      <c r="BG262" s="87"/>
      <c r="BH262" s="87"/>
      <c r="BI262" s="87"/>
      <c r="BJ262" s="87"/>
      <c r="BK262" s="87"/>
      <c r="BL262" s="87"/>
      <c r="BM262" s="87"/>
      <c r="BN262" s="87"/>
      <c r="BO262" s="87"/>
      <c r="BP262" s="87"/>
      <c r="BQ262" s="87"/>
      <c r="BR262" s="87"/>
      <c r="BS262" s="87"/>
      <c r="BT262" s="87"/>
      <c r="BU262" s="87"/>
      <c r="BV262" s="87"/>
      <c r="BW262" s="87"/>
    </row>
    <row r="263" spans="1:75" x14ac:dyDescent="0.2">
      <c r="A263" s="3"/>
      <c r="B263" s="3"/>
      <c r="C263" s="3"/>
      <c r="D263" s="3"/>
      <c r="E263" s="3"/>
      <c r="F263" s="3"/>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row>
    <row r="264" spans="1:75" x14ac:dyDescent="0.2">
      <c r="A264" s="3"/>
      <c r="B264" s="3"/>
      <c r="C264" s="3"/>
      <c r="D264" s="3"/>
      <c r="E264" s="3"/>
      <c r="F264" s="3"/>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row>
    <row r="265" spans="1:75" x14ac:dyDescent="0.2">
      <c r="A265" s="3"/>
      <c r="B265" s="3"/>
      <c r="C265" s="3"/>
      <c r="D265" s="3"/>
      <c r="E265" s="3"/>
      <c r="F265" s="3"/>
      <c r="G265" s="87"/>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c r="AX265" s="87"/>
      <c r="AY265" s="87"/>
      <c r="AZ265" s="87"/>
      <c r="BA265" s="87"/>
      <c r="BB265" s="87"/>
      <c r="BC265" s="87"/>
      <c r="BD265" s="87"/>
      <c r="BE265" s="87"/>
      <c r="BF265" s="87"/>
      <c r="BG265" s="87"/>
      <c r="BH265" s="87"/>
      <c r="BI265" s="87"/>
      <c r="BJ265" s="87"/>
      <c r="BK265" s="87"/>
      <c r="BL265" s="87"/>
      <c r="BM265" s="87"/>
      <c r="BN265" s="87"/>
      <c r="BO265" s="87"/>
      <c r="BP265" s="87"/>
      <c r="BQ265" s="87"/>
      <c r="BR265" s="87"/>
      <c r="BS265" s="87"/>
      <c r="BT265" s="87"/>
      <c r="BU265" s="87"/>
      <c r="BV265" s="87"/>
      <c r="BW265" s="87"/>
    </row>
    <row r="266" spans="1:75" x14ac:dyDescent="0.2">
      <c r="A266" s="3"/>
      <c r="B266" s="3"/>
      <c r="C266" s="3"/>
      <c r="D266" s="3"/>
      <c r="E266" s="3"/>
      <c r="F266" s="3"/>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row>
    <row r="267" spans="1:75" x14ac:dyDescent="0.2">
      <c r="A267" s="3"/>
      <c r="B267" s="3"/>
      <c r="C267" s="3"/>
      <c r="D267" s="3"/>
      <c r="E267" s="3"/>
      <c r="F267" s="3"/>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row>
    <row r="268" spans="1:75" x14ac:dyDescent="0.2">
      <c r="A268" s="3"/>
      <c r="B268" s="3"/>
      <c r="C268" s="3"/>
      <c r="D268" s="3"/>
      <c r="E268" s="3"/>
      <c r="F268" s="3"/>
      <c r="G268" s="87"/>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87"/>
      <c r="BC268" s="87"/>
      <c r="BD268" s="87"/>
      <c r="BE268" s="87"/>
      <c r="BF268" s="87"/>
      <c r="BG268" s="87"/>
      <c r="BH268" s="87"/>
      <c r="BI268" s="87"/>
      <c r="BJ268" s="87"/>
      <c r="BK268" s="87"/>
      <c r="BL268" s="87"/>
      <c r="BM268" s="87"/>
      <c r="BN268" s="87"/>
      <c r="BO268" s="87"/>
      <c r="BP268" s="87"/>
      <c r="BQ268" s="87"/>
      <c r="BR268" s="87"/>
      <c r="BS268" s="87"/>
      <c r="BT268" s="87"/>
      <c r="BU268" s="87"/>
      <c r="BV268" s="87"/>
      <c r="BW268" s="87"/>
    </row>
    <row r="269" spans="1:75" x14ac:dyDescent="0.2">
      <c r="A269" s="3"/>
      <c r="B269" s="3"/>
      <c r="C269" s="3"/>
      <c r="D269" s="3"/>
      <c r="E269" s="3"/>
      <c r="F269" s="3"/>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row>
    <row r="270" spans="1:75" x14ac:dyDescent="0.2">
      <c r="A270" s="3"/>
      <c r="B270" s="3"/>
      <c r="C270" s="3"/>
      <c r="D270" s="3"/>
      <c r="E270" s="3"/>
      <c r="F270" s="3"/>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row>
    <row r="271" spans="1:75" x14ac:dyDescent="0.2">
      <c r="A271" s="3"/>
      <c r="B271" s="3"/>
      <c r="C271" s="3"/>
      <c r="D271" s="3"/>
      <c r="E271" s="3"/>
      <c r="F271" s="3"/>
      <c r="G271" s="87"/>
      <c r="H271" s="87"/>
      <c r="I271" s="87"/>
      <c r="J271" s="87"/>
      <c r="K271" s="87"/>
      <c r="L271" s="87"/>
      <c r="M271" s="87"/>
      <c r="N271" s="87"/>
      <c r="O271" s="87"/>
      <c r="P271" s="87"/>
      <c r="Q271" s="87"/>
      <c r="R271" s="87"/>
      <c r="S271" s="87"/>
      <c r="T271" s="87"/>
      <c r="U271" s="87"/>
      <c r="V271" s="87"/>
      <c r="W271" s="87"/>
      <c r="X271" s="87"/>
      <c r="Y271" s="87"/>
      <c r="Z271" s="87"/>
      <c r="AA271" s="87"/>
      <c r="AB271" s="87"/>
      <c r="AC271" s="87"/>
      <c r="AD271" s="87"/>
      <c r="AE271" s="87"/>
      <c r="AF271" s="87"/>
      <c r="AG271" s="87"/>
      <c r="AH271" s="87"/>
      <c r="AI271" s="87"/>
      <c r="AJ271" s="87"/>
      <c r="AK271" s="87"/>
      <c r="AL271" s="87"/>
      <c r="AM271" s="87"/>
      <c r="AN271" s="87"/>
      <c r="AO271" s="87"/>
      <c r="AP271" s="87"/>
      <c r="AQ271" s="87"/>
      <c r="AR271" s="87"/>
      <c r="AS271" s="87"/>
      <c r="AT271" s="87"/>
      <c r="AU271" s="87"/>
      <c r="AV271" s="87"/>
      <c r="AW271" s="87"/>
      <c r="AX271" s="87"/>
      <c r="AY271" s="87"/>
      <c r="AZ271" s="87"/>
      <c r="BA271" s="87"/>
      <c r="BB271" s="87"/>
      <c r="BC271" s="87"/>
      <c r="BD271" s="87"/>
      <c r="BE271" s="87"/>
      <c r="BF271" s="87"/>
      <c r="BG271" s="87"/>
      <c r="BH271" s="87"/>
      <c r="BI271" s="87"/>
      <c r="BJ271" s="87"/>
      <c r="BK271" s="87"/>
      <c r="BL271" s="87"/>
      <c r="BM271" s="87"/>
      <c r="BN271" s="87"/>
      <c r="BO271" s="87"/>
      <c r="BP271" s="87"/>
      <c r="BQ271" s="87"/>
      <c r="BR271" s="87"/>
      <c r="BS271" s="87"/>
      <c r="BT271" s="87"/>
      <c r="BU271" s="87"/>
      <c r="BV271" s="87"/>
      <c r="BW271" s="87"/>
    </row>
    <row r="272" spans="1:75" x14ac:dyDescent="0.2">
      <c r="A272" s="3"/>
      <c r="B272" s="3"/>
      <c r="C272" s="3"/>
      <c r="D272" s="3"/>
      <c r="E272" s="3"/>
      <c r="F272" s="3"/>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row>
    <row r="273" spans="1:75" x14ac:dyDescent="0.2">
      <c r="A273" s="3"/>
      <c r="B273" s="3"/>
      <c r="C273" s="3"/>
      <c r="D273" s="3"/>
      <c r="E273" s="3"/>
      <c r="F273" s="3"/>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row>
    <row r="274" spans="1:75" x14ac:dyDescent="0.2">
      <c r="A274" s="3"/>
      <c r="B274" s="3"/>
      <c r="C274" s="3"/>
      <c r="D274" s="3"/>
      <c r="E274" s="3"/>
      <c r="F274" s="3"/>
      <c r="G274" s="87"/>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c r="AX274" s="87"/>
      <c r="AY274" s="87"/>
      <c r="AZ274" s="87"/>
      <c r="BA274" s="87"/>
      <c r="BB274" s="87"/>
      <c r="BC274" s="87"/>
      <c r="BD274" s="87"/>
      <c r="BE274" s="87"/>
      <c r="BF274" s="87"/>
      <c r="BG274" s="87"/>
      <c r="BH274" s="87"/>
      <c r="BI274" s="87"/>
      <c r="BJ274" s="87"/>
      <c r="BK274" s="87"/>
      <c r="BL274" s="87"/>
      <c r="BM274" s="87"/>
      <c r="BN274" s="87"/>
      <c r="BO274" s="87"/>
      <c r="BP274" s="87"/>
      <c r="BQ274" s="87"/>
      <c r="BR274" s="87"/>
      <c r="BS274" s="87"/>
      <c r="BT274" s="87"/>
      <c r="BU274" s="87"/>
      <c r="BV274" s="87"/>
      <c r="BW274" s="87"/>
    </row>
    <row r="275" spans="1:75" x14ac:dyDescent="0.2">
      <c r="A275" s="3"/>
      <c r="B275" s="3"/>
      <c r="C275" s="3"/>
      <c r="D275" s="3"/>
      <c r="E275" s="3"/>
      <c r="F275" s="3"/>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row>
    <row r="276" spans="1:75" x14ac:dyDescent="0.2">
      <c r="A276" s="3"/>
      <c r="B276" s="3"/>
      <c r="C276" s="3"/>
      <c r="D276" s="3"/>
      <c r="E276" s="3"/>
      <c r="F276" s="3"/>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row>
    <row r="277" spans="1:75" x14ac:dyDescent="0.2">
      <c r="A277" s="3"/>
      <c r="B277" s="3"/>
      <c r="C277" s="3"/>
      <c r="D277" s="3"/>
      <c r="E277" s="3"/>
      <c r="F277" s="3"/>
      <c r="G277" s="87"/>
      <c r="H277" s="87"/>
      <c r="I277" s="87"/>
      <c r="J277" s="87"/>
      <c r="K277" s="87"/>
      <c r="L277" s="87"/>
      <c r="M277" s="87"/>
      <c r="N277" s="87"/>
      <c r="O277" s="87"/>
      <c r="P277" s="87"/>
      <c r="Q277" s="87"/>
      <c r="R277" s="87"/>
      <c r="S277" s="87"/>
      <c r="T277" s="87"/>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row>
    <row r="278" spans="1:75" x14ac:dyDescent="0.2">
      <c r="A278" s="3"/>
      <c r="B278" s="3"/>
      <c r="C278" s="3"/>
      <c r="D278" s="3"/>
      <c r="E278" s="3"/>
      <c r="F278" s="3"/>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row>
    <row r="279" spans="1:75" x14ac:dyDescent="0.2">
      <c r="A279" s="3"/>
      <c r="B279" s="3"/>
      <c r="C279" s="3"/>
      <c r="D279" s="3"/>
      <c r="E279" s="3"/>
      <c r="F279" s="3"/>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row>
    <row r="280" spans="1:75" x14ac:dyDescent="0.2">
      <c r="A280" s="3"/>
      <c r="B280" s="3"/>
      <c r="C280" s="3"/>
      <c r="D280" s="3"/>
      <c r="E280" s="3"/>
      <c r="F280" s="3"/>
      <c r="G280" s="87"/>
      <c r="H280" s="87"/>
      <c r="I280" s="87"/>
      <c r="J280" s="87"/>
      <c r="K280" s="87"/>
      <c r="L280" s="87"/>
      <c r="M280" s="87"/>
      <c r="N280" s="87"/>
      <c r="O280" s="87"/>
      <c r="P280" s="87"/>
      <c r="Q280" s="87"/>
      <c r="R280" s="87"/>
      <c r="S280" s="87"/>
      <c r="T280" s="87"/>
      <c r="U280" s="87"/>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row>
    <row r="281" spans="1:75" x14ac:dyDescent="0.2">
      <c r="A281" s="3"/>
      <c r="B281" s="3"/>
      <c r="C281" s="3"/>
      <c r="D281" s="3"/>
      <c r="E281" s="3"/>
      <c r="F281" s="3"/>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row>
    <row r="282" spans="1:75" x14ac:dyDescent="0.2">
      <c r="A282" s="3"/>
      <c r="B282" s="3"/>
      <c r="C282" s="3"/>
      <c r="D282" s="3"/>
      <c r="E282" s="3"/>
      <c r="F282" s="3"/>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row>
    <row r="283" spans="1:75" x14ac:dyDescent="0.2">
      <c r="A283" s="3"/>
      <c r="B283" s="3"/>
      <c r="C283" s="3"/>
      <c r="D283" s="3"/>
      <c r="E283" s="3"/>
      <c r="F283" s="3"/>
      <c r="G283" s="87"/>
      <c r="H283" s="87"/>
      <c r="I283" s="87"/>
      <c r="J283" s="87"/>
      <c r="K283" s="87"/>
      <c r="L283" s="87"/>
      <c r="M283" s="87"/>
      <c r="N283" s="87"/>
      <c r="O283" s="87"/>
      <c r="P283" s="87"/>
      <c r="Q283" s="87"/>
      <c r="R283" s="87"/>
      <c r="S283" s="87"/>
      <c r="T283" s="87"/>
      <c r="U283" s="87"/>
      <c r="V283" s="87"/>
      <c r="W283" s="87"/>
      <c r="X283" s="87"/>
      <c r="Y283" s="87"/>
      <c r="Z283" s="87"/>
      <c r="AA283" s="87"/>
      <c r="AB283" s="87"/>
      <c r="AC283" s="87"/>
      <c r="AD283" s="87"/>
      <c r="AE283" s="87"/>
      <c r="AF283" s="87"/>
      <c r="AG283" s="87"/>
      <c r="AH283" s="87"/>
      <c r="AI283" s="87"/>
      <c r="AJ283" s="87"/>
      <c r="AK283" s="87"/>
      <c r="AL283" s="87"/>
      <c r="AM283" s="87"/>
      <c r="AN283" s="87"/>
      <c r="AO283" s="87"/>
      <c r="AP283" s="87"/>
      <c r="AQ283" s="87"/>
      <c r="AR283" s="87"/>
      <c r="AS283" s="87"/>
      <c r="AT283" s="87"/>
      <c r="AU283" s="87"/>
      <c r="AV283" s="87"/>
      <c r="AW283" s="87"/>
      <c r="AX283" s="87"/>
      <c r="AY283" s="87"/>
      <c r="AZ283" s="87"/>
      <c r="BA283" s="87"/>
      <c r="BB283" s="87"/>
      <c r="BC283" s="87"/>
      <c r="BD283" s="87"/>
      <c r="BE283" s="87"/>
      <c r="BF283" s="87"/>
      <c r="BG283" s="87"/>
      <c r="BH283" s="87"/>
      <c r="BI283" s="87"/>
      <c r="BJ283" s="87"/>
      <c r="BK283" s="87"/>
      <c r="BL283" s="87"/>
      <c r="BM283" s="87"/>
      <c r="BN283" s="87"/>
      <c r="BO283" s="87"/>
      <c r="BP283" s="87"/>
      <c r="BQ283" s="87"/>
      <c r="BR283" s="87"/>
      <c r="BS283" s="87"/>
      <c r="BT283" s="87"/>
      <c r="BU283" s="87"/>
      <c r="BV283" s="87"/>
      <c r="BW283" s="87"/>
    </row>
    <row r="284" spans="1:75" x14ac:dyDescent="0.2">
      <c r="A284" s="3"/>
      <c r="B284" s="3"/>
      <c r="C284" s="3"/>
      <c r="D284" s="3"/>
      <c r="E284" s="3"/>
      <c r="F284" s="3"/>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row>
    <row r="285" spans="1:75" x14ac:dyDescent="0.2">
      <c r="A285" s="3"/>
      <c r="B285" s="3"/>
      <c r="C285" s="3"/>
      <c r="D285" s="3"/>
      <c r="E285" s="3"/>
      <c r="F285" s="3"/>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row>
    <row r="286" spans="1:75" x14ac:dyDescent="0.2">
      <c r="A286" s="3"/>
      <c r="B286" s="3"/>
      <c r="C286" s="3"/>
      <c r="D286" s="3"/>
      <c r="E286" s="3"/>
      <c r="F286" s="3"/>
      <c r="G286" s="87"/>
      <c r="H286" s="87"/>
      <c r="I286" s="87"/>
      <c r="J286" s="87"/>
      <c r="K286" s="87"/>
      <c r="L286" s="87"/>
      <c r="M286" s="87"/>
      <c r="N286" s="87"/>
      <c r="O286" s="87"/>
      <c r="P286" s="87"/>
      <c r="Q286" s="87"/>
      <c r="R286" s="87"/>
      <c r="S286" s="87"/>
      <c r="T286" s="87"/>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row>
    <row r="287" spans="1:75" x14ac:dyDescent="0.2">
      <c r="A287" s="3"/>
      <c r="B287" s="3"/>
      <c r="C287" s="3"/>
      <c r="D287" s="3"/>
      <c r="E287" s="3"/>
      <c r="F287" s="3"/>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row>
    <row r="288" spans="1:75" x14ac:dyDescent="0.2">
      <c r="A288" s="3"/>
      <c r="B288" s="3"/>
      <c r="C288" s="3"/>
      <c r="D288" s="3"/>
      <c r="E288" s="3"/>
      <c r="F288" s="3"/>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row>
    <row r="289" spans="1:75" x14ac:dyDescent="0.2">
      <c r="A289" s="3"/>
      <c r="B289" s="3"/>
      <c r="C289" s="3"/>
      <c r="D289" s="3"/>
      <c r="E289" s="3"/>
      <c r="F289" s="3"/>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row>
    <row r="290" spans="1:75" x14ac:dyDescent="0.2">
      <c r="A290" s="3"/>
      <c r="B290" s="3"/>
      <c r="C290" s="3"/>
      <c r="D290" s="3"/>
      <c r="E290" s="3"/>
      <c r="F290" s="3"/>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row>
    <row r="291" spans="1:75" x14ac:dyDescent="0.2">
      <c r="A291" s="3"/>
      <c r="B291" s="3"/>
      <c r="C291" s="3"/>
      <c r="D291" s="3"/>
      <c r="E291" s="3"/>
      <c r="F291" s="3"/>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row>
    <row r="292" spans="1:75" x14ac:dyDescent="0.2">
      <c r="A292" s="3"/>
      <c r="B292" s="3"/>
      <c r="C292" s="3"/>
      <c r="D292" s="3"/>
      <c r="E292" s="3"/>
      <c r="F292" s="3"/>
      <c r="G292" s="87"/>
      <c r="H292" s="87"/>
      <c r="I292" s="87"/>
      <c r="J292" s="87"/>
      <c r="K292" s="87"/>
      <c r="L292" s="87"/>
      <c r="M292" s="87"/>
      <c r="N292" s="87"/>
      <c r="O292" s="87"/>
      <c r="P292" s="87"/>
      <c r="Q292" s="87"/>
      <c r="R292" s="87"/>
      <c r="S292" s="87"/>
      <c r="T292" s="87"/>
      <c r="U292" s="87"/>
      <c r="V292" s="87"/>
      <c r="W292" s="87"/>
      <c r="X292" s="87"/>
      <c r="Y292" s="87"/>
      <c r="Z292" s="87"/>
      <c r="AA292" s="87"/>
      <c r="AB292" s="87"/>
      <c r="AC292" s="87"/>
      <c r="AD292" s="87"/>
      <c r="AE292" s="87"/>
      <c r="AF292" s="87"/>
      <c r="AG292" s="87"/>
      <c r="AH292" s="87"/>
      <c r="AI292" s="87"/>
      <c r="AJ292" s="87"/>
      <c r="AK292" s="87"/>
      <c r="AL292" s="87"/>
      <c r="AM292" s="87"/>
      <c r="AN292" s="87"/>
      <c r="AO292" s="87"/>
      <c r="AP292" s="87"/>
      <c r="AQ292" s="87"/>
      <c r="AR292" s="87"/>
      <c r="AS292" s="87"/>
      <c r="AT292" s="87"/>
      <c r="AU292" s="87"/>
      <c r="AV292" s="87"/>
      <c r="AW292" s="87"/>
      <c r="AX292" s="87"/>
      <c r="AY292" s="87"/>
      <c r="AZ292" s="87"/>
      <c r="BA292" s="87"/>
      <c r="BB292" s="87"/>
      <c r="BC292" s="87"/>
      <c r="BD292" s="87"/>
      <c r="BE292" s="87"/>
      <c r="BF292" s="87"/>
      <c r="BG292" s="87"/>
      <c r="BH292" s="87"/>
      <c r="BI292" s="87"/>
      <c r="BJ292" s="87"/>
      <c r="BK292" s="87"/>
      <c r="BL292" s="87"/>
      <c r="BM292" s="87"/>
      <c r="BN292" s="87"/>
      <c r="BO292" s="87"/>
      <c r="BP292" s="87"/>
      <c r="BQ292" s="87"/>
      <c r="BR292" s="87"/>
      <c r="BS292" s="87"/>
      <c r="BT292" s="87"/>
      <c r="BU292" s="87"/>
      <c r="BV292" s="87"/>
      <c r="BW292" s="87"/>
    </row>
    <row r="293" spans="1:75" x14ac:dyDescent="0.2">
      <c r="A293" s="3"/>
      <c r="B293" s="3"/>
      <c r="C293" s="3"/>
      <c r="D293" s="3"/>
      <c r="E293" s="3"/>
      <c r="F293" s="3"/>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row>
    <row r="294" spans="1:75" x14ac:dyDescent="0.2">
      <c r="A294" s="3"/>
      <c r="B294" s="3"/>
      <c r="C294" s="3"/>
      <c r="D294" s="3"/>
      <c r="E294" s="3"/>
      <c r="F294" s="3"/>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row>
    <row r="295" spans="1:75" x14ac:dyDescent="0.2">
      <c r="A295" s="3"/>
      <c r="B295" s="3"/>
      <c r="C295" s="3"/>
      <c r="D295" s="3"/>
      <c r="E295" s="3"/>
      <c r="F295" s="3"/>
      <c r="G295" s="87"/>
      <c r="H295" s="87"/>
      <c r="I295" s="87"/>
      <c r="J295" s="87"/>
      <c r="K295" s="87"/>
      <c r="L295" s="87"/>
      <c r="M295" s="87"/>
      <c r="N295" s="87"/>
      <c r="O295" s="87"/>
      <c r="P295" s="87"/>
      <c r="Q295" s="87"/>
      <c r="R295" s="87"/>
      <c r="S295" s="87"/>
      <c r="T295" s="87"/>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row>
    <row r="296" spans="1:75" x14ac:dyDescent="0.2">
      <c r="A296" s="3"/>
      <c r="B296" s="3"/>
      <c r="C296" s="3"/>
      <c r="D296" s="3"/>
      <c r="E296" s="3"/>
      <c r="F296" s="3"/>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row>
    <row r="297" spans="1:75" x14ac:dyDescent="0.2">
      <c r="A297" s="3"/>
      <c r="B297" s="3"/>
      <c r="C297" s="3"/>
      <c r="D297" s="3"/>
      <c r="E297" s="3"/>
      <c r="F297" s="3"/>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row>
    <row r="298" spans="1:75" x14ac:dyDescent="0.2">
      <c r="A298" s="3"/>
      <c r="B298" s="3"/>
      <c r="C298" s="3"/>
      <c r="D298" s="3"/>
      <c r="E298" s="3"/>
      <c r="F298" s="3"/>
      <c r="G298" s="87"/>
      <c r="H298" s="87"/>
      <c r="I298" s="87"/>
      <c r="J298" s="87"/>
      <c r="K298" s="87"/>
      <c r="L298" s="87"/>
      <c r="M298" s="87"/>
      <c r="N298" s="87"/>
      <c r="O298" s="87"/>
      <c r="P298" s="87"/>
      <c r="Q298" s="87"/>
      <c r="R298" s="87"/>
      <c r="S298" s="87"/>
      <c r="T298" s="87"/>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row>
    <row r="299" spans="1:75" x14ac:dyDescent="0.2">
      <c r="A299" s="3"/>
      <c r="B299" s="3"/>
      <c r="C299" s="3"/>
      <c r="D299" s="3"/>
      <c r="E299" s="3"/>
      <c r="F299" s="3"/>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row>
    <row r="300" spans="1:75" x14ac:dyDescent="0.2">
      <c r="A300" s="3"/>
      <c r="B300" s="3"/>
      <c r="C300" s="3"/>
      <c r="D300" s="3"/>
      <c r="E300" s="3"/>
      <c r="F300" s="3"/>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row>
    <row r="301" spans="1:75" x14ac:dyDescent="0.2">
      <c r="A301" s="3"/>
      <c r="B301" s="3"/>
      <c r="C301" s="3"/>
      <c r="D301" s="3"/>
      <c r="E301" s="3"/>
      <c r="F301" s="3"/>
      <c r="G301" s="87"/>
      <c r="H301" s="87"/>
      <c r="I301" s="87"/>
      <c r="J301" s="87"/>
      <c r="K301" s="87"/>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87"/>
      <c r="BC301" s="87"/>
      <c r="BD301" s="87"/>
      <c r="BE301" s="87"/>
      <c r="BF301" s="87"/>
      <c r="BG301" s="87"/>
      <c r="BH301" s="87"/>
      <c r="BI301" s="87"/>
      <c r="BJ301" s="87"/>
      <c r="BK301" s="87"/>
      <c r="BL301" s="87"/>
      <c r="BM301" s="87"/>
      <c r="BN301" s="87"/>
      <c r="BO301" s="87"/>
      <c r="BP301" s="87"/>
      <c r="BQ301" s="87"/>
      <c r="BR301" s="87"/>
      <c r="BS301" s="87"/>
      <c r="BT301" s="87"/>
      <c r="BU301" s="87"/>
      <c r="BV301" s="87"/>
      <c r="BW301" s="87"/>
    </row>
    <row r="302" spans="1:75" x14ac:dyDescent="0.2">
      <c r="A302" s="3"/>
      <c r="B302" s="3"/>
      <c r="C302" s="3"/>
      <c r="D302" s="3"/>
      <c r="E302" s="3"/>
      <c r="F302" s="3"/>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row>
    <row r="303" spans="1:75" x14ac:dyDescent="0.2">
      <c r="A303" s="3"/>
      <c r="B303" s="3"/>
      <c r="C303" s="3"/>
      <c r="D303" s="3"/>
      <c r="E303" s="3"/>
      <c r="F303" s="3"/>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row>
    <row r="304" spans="1:75" x14ac:dyDescent="0.2">
      <c r="A304" s="3"/>
      <c r="B304" s="3"/>
      <c r="C304" s="3"/>
      <c r="D304" s="3"/>
      <c r="E304" s="3"/>
      <c r="F304" s="3"/>
      <c r="G304" s="87"/>
      <c r="H304" s="87"/>
      <c r="I304" s="87"/>
      <c r="J304" s="87"/>
      <c r="K304" s="87"/>
      <c r="L304" s="87"/>
      <c r="M304" s="87"/>
      <c r="N304" s="87"/>
      <c r="O304" s="87"/>
      <c r="P304" s="87"/>
      <c r="Q304" s="87"/>
      <c r="R304" s="87"/>
      <c r="S304" s="87"/>
      <c r="T304" s="87"/>
      <c r="U304" s="87"/>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row>
    <row r="305" spans="1:75" x14ac:dyDescent="0.2">
      <c r="A305" s="3"/>
      <c r="B305" s="3"/>
      <c r="C305" s="3"/>
      <c r="D305" s="3"/>
      <c r="E305" s="3"/>
      <c r="F305" s="3"/>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row>
    <row r="306" spans="1:75" x14ac:dyDescent="0.2">
      <c r="A306" s="3"/>
      <c r="B306" s="3"/>
      <c r="C306" s="3"/>
      <c r="D306" s="3"/>
      <c r="E306" s="3"/>
      <c r="F306" s="3"/>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row>
    <row r="307" spans="1:75" x14ac:dyDescent="0.2">
      <c r="A307" s="3"/>
      <c r="B307" s="3"/>
      <c r="C307" s="3"/>
      <c r="D307" s="3"/>
      <c r="E307" s="3"/>
      <c r="F307" s="3"/>
      <c r="G307" s="87"/>
      <c r="H307" s="87"/>
      <c r="I307" s="87"/>
      <c r="J307" s="87"/>
      <c r="K307" s="87"/>
      <c r="L307" s="87"/>
      <c r="M307" s="87"/>
      <c r="N307" s="87"/>
      <c r="O307" s="87"/>
      <c r="P307" s="87"/>
      <c r="Q307" s="87"/>
      <c r="R307" s="87"/>
      <c r="S307" s="87"/>
      <c r="T307" s="87"/>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row>
    <row r="308" spans="1:75" x14ac:dyDescent="0.2">
      <c r="A308" s="3"/>
      <c r="B308" s="3"/>
      <c r="C308" s="3"/>
      <c r="D308" s="3"/>
      <c r="E308" s="3"/>
      <c r="F308" s="3"/>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row>
    <row r="309" spans="1:75" x14ac:dyDescent="0.2">
      <c r="A309" s="3"/>
      <c r="B309" s="3"/>
      <c r="C309" s="3"/>
      <c r="D309" s="3"/>
      <c r="E309" s="3"/>
      <c r="F309" s="3"/>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row>
    <row r="310" spans="1:75" x14ac:dyDescent="0.2">
      <c r="A310" s="3"/>
      <c r="B310" s="3"/>
      <c r="C310" s="3"/>
      <c r="D310" s="3"/>
      <c r="E310" s="3"/>
      <c r="F310" s="3"/>
      <c r="G310" s="87"/>
      <c r="H310" s="87"/>
      <c r="I310" s="87"/>
      <c r="J310" s="87"/>
      <c r="K310" s="87"/>
      <c r="L310" s="87"/>
      <c r="M310" s="87"/>
      <c r="N310" s="87"/>
      <c r="O310" s="87"/>
      <c r="P310" s="87"/>
      <c r="Q310" s="87"/>
      <c r="R310" s="87"/>
      <c r="S310" s="87"/>
      <c r="T310" s="87"/>
      <c r="U310" s="87"/>
      <c r="V310" s="87"/>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87"/>
      <c r="BC310" s="87"/>
      <c r="BD310" s="87"/>
      <c r="BE310" s="87"/>
      <c r="BF310" s="87"/>
      <c r="BG310" s="87"/>
      <c r="BH310" s="87"/>
      <c r="BI310" s="87"/>
      <c r="BJ310" s="87"/>
      <c r="BK310" s="87"/>
      <c r="BL310" s="87"/>
      <c r="BM310" s="87"/>
      <c r="BN310" s="87"/>
      <c r="BO310" s="87"/>
      <c r="BP310" s="87"/>
      <c r="BQ310" s="87"/>
      <c r="BR310" s="87"/>
      <c r="BS310" s="87"/>
      <c r="BT310" s="87"/>
      <c r="BU310" s="87"/>
      <c r="BV310" s="87"/>
      <c r="BW310" s="87"/>
    </row>
    <row r="311" spans="1:75" x14ac:dyDescent="0.2">
      <c r="A311" s="3"/>
      <c r="B311" s="3"/>
      <c r="C311" s="3"/>
      <c r="D311" s="3"/>
      <c r="E311" s="3"/>
      <c r="F311" s="3"/>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row>
    <row r="312" spans="1:75" x14ac:dyDescent="0.2">
      <c r="A312" s="3"/>
      <c r="B312" s="3"/>
      <c r="C312" s="3"/>
      <c r="D312" s="3"/>
      <c r="E312" s="3"/>
      <c r="F312" s="3"/>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row>
    <row r="313" spans="1:75" x14ac:dyDescent="0.2">
      <c r="A313" s="3"/>
      <c r="B313" s="3"/>
      <c r="C313" s="3"/>
      <c r="D313" s="3"/>
      <c r="E313" s="3"/>
      <c r="F313" s="3"/>
      <c r="G313" s="87"/>
      <c r="H313" s="87"/>
      <c r="I313" s="87"/>
      <c r="J313" s="87"/>
      <c r="K313" s="87"/>
      <c r="L313" s="87"/>
      <c r="M313" s="87"/>
      <c r="N313" s="87"/>
      <c r="O313" s="87"/>
      <c r="P313" s="87"/>
      <c r="Q313" s="87"/>
      <c r="R313" s="87"/>
      <c r="S313" s="87"/>
      <c r="T313" s="87"/>
      <c r="U313" s="87"/>
      <c r="V313" s="87"/>
      <c r="W313" s="87"/>
      <c r="X313" s="87"/>
      <c r="Y313" s="87"/>
      <c r="Z313" s="87"/>
      <c r="AA313" s="87"/>
      <c r="AB313" s="87"/>
      <c r="AC313" s="87"/>
      <c r="AD313" s="87"/>
      <c r="AE313" s="87"/>
      <c r="AF313" s="87"/>
      <c r="AG313" s="87"/>
      <c r="AH313" s="87"/>
      <c r="AI313" s="87"/>
      <c r="AJ313" s="87"/>
      <c r="AK313" s="87"/>
      <c r="AL313" s="87"/>
      <c r="AM313" s="87"/>
      <c r="AN313" s="87"/>
      <c r="AO313" s="87"/>
      <c r="AP313" s="87"/>
      <c r="AQ313" s="87"/>
      <c r="AR313" s="87"/>
      <c r="AS313" s="87"/>
      <c r="AT313" s="87"/>
      <c r="AU313" s="87"/>
      <c r="AV313" s="87"/>
      <c r="AW313" s="87"/>
      <c r="AX313" s="87"/>
      <c r="AY313" s="87"/>
      <c r="AZ313" s="87"/>
      <c r="BA313" s="87"/>
      <c r="BB313" s="87"/>
      <c r="BC313" s="87"/>
      <c r="BD313" s="87"/>
      <c r="BE313" s="87"/>
      <c r="BF313" s="87"/>
      <c r="BG313" s="87"/>
      <c r="BH313" s="87"/>
      <c r="BI313" s="87"/>
      <c r="BJ313" s="87"/>
      <c r="BK313" s="87"/>
      <c r="BL313" s="87"/>
      <c r="BM313" s="87"/>
      <c r="BN313" s="87"/>
      <c r="BO313" s="87"/>
      <c r="BP313" s="87"/>
      <c r="BQ313" s="87"/>
      <c r="BR313" s="87"/>
      <c r="BS313" s="87"/>
      <c r="BT313" s="87"/>
      <c r="BU313" s="87"/>
      <c r="BV313" s="87"/>
      <c r="BW313" s="87"/>
    </row>
    <row r="314" spans="1:75" x14ac:dyDescent="0.2">
      <c r="A314" s="3"/>
      <c r="B314" s="3"/>
      <c r="C314" s="3"/>
      <c r="D314" s="3"/>
      <c r="E314" s="3"/>
      <c r="F314" s="3"/>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row>
    <row r="315" spans="1:75" x14ac:dyDescent="0.2">
      <c r="A315" s="3"/>
      <c r="B315" s="3"/>
      <c r="C315" s="3"/>
      <c r="D315" s="3"/>
      <c r="E315" s="3"/>
      <c r="F315" s="3"/>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row>
    <row r="316" spans="1:75" x14ac:dyDescent="0.2">
      <c r="A316" s="3"/>
      <c r="B316" s="3"/>
      <c r="C316" s="3"/>
      <c r="D316" s="3"/>
      <c r="E316" s="3"/>
      <c r="F316" s="3"/>
      <c r="G316" s="87"/>
      <c r="H316" s="87"/>
      <c r="I316" s="87"/>
      <c r="J316" s="87"/>
      <c r="K316" s="87"/>
      <c r="L316" s="87"/>
      <c r="M316" s="87"/>
      <c r="N316" s="87"/>
      <c r="O316" s="87"/>
      <c r="P316" s="87"/>
      <c r="Q316" s="87"/>
      <c r="R316" s="87"/>
      <c r="S316" s="87"/>
      <c r="T316" s="87"/>
      <c r="U316" s="87"/>
      <c r="V316" s="87"/>
      <c r="W316" s="87"/>
      <c r="X316" s="87"/>
      <c r="Y316" s="87"/>
      <c r="Z316" s="87"/>
      <c r="AA316" s="87"/>
      <c r="AB316" s="87"/>
      <c r="AC316" s="87"/>
      <c r="AD316" s="87"/>
      <c r="AE316" s="87"/>
      <c r="AF316" s="87"/>
      <c r="AG316" s="87"/>
      <c r="AH316" s="87"/>
      <c r="AI316" s="87"/>
      <c r="AJ316" s="87"/>
      <c r="AK316" s="87"/>
      <c r="AL316" s="87"/>
      <c r="AM316" s="87"/>
      <c r="AN316" s="87"/>
      <c r="AO316" s="87"/>
      <c r="AP316" s="87"/>
      <c r="AQ316" s="87"/>
      <c r="AR316" s="87"/>
      <c r="AS316" s="87"/>
      <c r="AT316" s="87"/>
      <c r="AU316" s="87"/>
      <c r="AV316" s="87"/>
      <c r="AW316" s="87"/>
      <c r="AX316" s="87"/>
      <c r="AY316" s="87"/>
      <c r="AZ316" s="87"/>
      <c r="BA316" s="87"/>
      <c r="BB316" s="87"/>
      <c r="BC316" s="87"/>
      <c r="BD316" s="87"/>
      <c r="BE316" s="87"/>
      <c r="BF316" s="87"/>
      <c r="BG316" s="87"/>
      <c r="BH316" s="87"/>
      <c r="BI316" s="87"/>
      <c r="BJ316" s="87"/>
      <c r="BK316" s="87"/>
      <c r="BL316" s="87"/>
      <c r="BM316" s="87"/>
      <c r="BN316" s="87"/>
      <c r="BO316" s="87"/>
      <c r="BP316" s="87"/>
      <c r="BQ316" s="87"/>
      <c r="BR316" s="87"/>
      <c r="BS316" s="87"/>
      <c r="BT316" s="87"/>
      <c r="BU316" s="87"/>
      <c r="BV316" s="87"/>
      <c r="BW316" s="87"/>
    </row>
    <row r="317" spans="1:75" x14ac:dyDescent="0.2">
      <c r="A317" s="3"/>
      <c r="B317" s="3"/>
      <c r="C317" s="3"/>
      <c r="D317" s="3"/>
      <c r="E317" s="3"/>
      <c r="F317" s="3"/>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row>
    <row r="318" spans="1:75" x14ac:dyDescent="0.2">
      <c r="A318" s="3"/>
      <c r="B318" s="3"/>
      <c r="C318" s="3"/>
      <c r="D318" s="3"/>
      <c r="E318" s="3"/>
      <c r="F318" s="3"/>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row>
    <row r="319" spans="1:75" x14ac:dyDescent="0.2">
      <c r="A319" s="3"/>
      <c r="B319" s="3"/>
      <c r="C319" s="3"/>
      <c r="D319" s="3"/>
      <c r="E319" s="3"/>
      <c r="F319" s="3"/>
      <c r="G319" s="87"/>
      <c r="H319" s="87"/>
      <c r="I319" s="87"/>
      <c r="J319" s="87"/>
      <c r="K319" s="87"/>
      <c r="L319" s="87"/>
      <c r="M319" s="87"/>
      <c r="N319" s="87"/>
      <c r="O319" s="87"/>
      <c r="P319" s="87"/>
      <c r="Q319" s="87"/>
      <c r="R319" s="87"/>
      <c r="S319" s="87"/>
      <c r="T319" s="87"/>
      <c r="U319" s="87"/>
      <c r="V319" s="87"/>
      <c r="W319" s="87"/>
      <c r="X319" s="87"/>
      <c r="Y319" s="87"/>
      <c r="Z319" s="87"/>
      <c r="AA319" s="87"/>
      <c r="AB319" s="87"/>
      <c r="AC319" s="87"/>
      <c r="AD319" s="87"/>
      <c r="AE319" s="87"/>
      <c r="AF319" s="87"/>
      <c r="AG319" s="87"/>
      <c r="AH319" s="87"/>
      <c r="AI319" s="87"/>
      <c r="AJ319" s="87"/>
      <c r="AK319" s="87"/>
      <c r="AL319" s="87"/>
      <c r="AM319" s="87"/>
      <c r="AN319" s="87"/>
      <c r="AO319" s="87"/>
      <c r="AP319" s="87"/>
      <c r="AQ319" s="87"/>
      <c r="AR319" s="87"/>
      <c r="AS319" s="87"/>
      <c r="AT319" s="87"/>
      <c r="AU319" s="87"/>
      <c r="AV319" s="87"/>
      <c r="AW319" s="87"/>
      <c r="AX319" s="87"/>
      <c r="AY319" s="87"/>
      <c r="AZ319" s="87"/>
      <c r="BA319" s="87"/>
      <c r="BB319" s="87"/>
      <c r="BC319" s="87"/>
      <c r="BD319" s="87"/>
      <c r="BE319" s="87"/>
      <c r="BF319" s="87"/>
      <c r="BG319" s="87"/>
      <c r="BH319" s="87"/>
      <c r="BI319" s="87"/>
      <c r="BJ319" s="87"/>
      <c r="BK319" s="87"/>
      <c r="BL319" s="87"/>
      <c r="BM319" s="87"/>
      <c r="BN319" s="87"/>
      <c r="BO319" s="87"/>
      <c r="BP319" s="87"/>
      <c r="BQ319" s="87"/>
      <c r="BR319" s="87"/>
      <c r="BS319" s="87"/>
      <c r="BT319" s="87"/>
      <c r="BU319" s="87"/>
      <c r="BV319" s="87"/>
      <c r="BW319" s="87"/>
    </row>
    <row r="320" spans="1:75" x14ac:dyDescent="0.2">
      <c r="A320" s="3"/>
      <c r="B320" s="3"/>
      <c r="C320" s="3"/>
      <c r="D320" s="3"/>
      <c r="E320" s="3"/>
      <c r="F320" s="3"/>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row>
    <row r="321" spans="1:75" x14ac:dyDescent="0.2">
      <c r="A321" s="3"/>
      <c r="B321" s="3"/>
      <c r="C321" s="3"/>
      <c r="D321" s="3"/>
      <c r="E321" s="3"/>
      <c r="F321" s="3"/>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row>
    <row r="322" spans="1:75" x14ac:dyDescent="0.2">
      <c r="A322" s="3"/>
      <c r="B322" s="3"/>
      <c r="C322" s="3"/>
      <c r="D322" s="3"/>
      <c r="E322" s="3"/>
      <c r="F322" s="3"/>
      <c r="G322" s="87"/>
      <c r="H322" s="87"/>
      <c r="I322" s="87"/>
      <c r="J322" s="87"/>
      <c r="K322" s="87"/>
      <c r="L322" s="87"/>
      <c r="M322" s="87"/>
      <c r="N322" s="87"/>
      <c r="O322" s="87"/>
      <c r="P322" s="87"/>
      <c r="Q322" s="87"/>
      <c r="R322" s="87"/>
      <c r="S322" s="87"/>
      <c r="T322" s="87"/>
      <c r="U322" s="87"/>
      <c r="V322" s="87"/>
      <c r="W322" s="87"/>
      <c r="X322" s="87"/>
      <c r="Y322" s="87"/>
      <c r="Z322" s="87"/>
      <c r="AA322" s="87"/>
      <c r="AB322" s="87"/>
      <c r="AC322" s="87"/>
      <c r="AD322" s="87"/>
      <c r="AE322" s="87"/>
      <c r="AF322" s="87"/>
      <c r="AG322" s="87"/>
      <c r="AH322" s="87"/>
      <c r="AI322" s="87"/>
      <c r="AJ322" s="87"/>
      <c r="AK322" s="87"/>
      <c r="AL322" s="87"/>
      <c r="AM322" s="87"/>
      <c r="AN322" s="87"/>
      <c r="AO322" s="87"/>
      <c r="AP322" s="87"/>
      <c r="AQ322" s="87"/>
      <c r="AR322" s="87"/>
      <c r="AS322" s="87"/>
      <c r="AT322" s="87"/>
      <c r="AU322" s="87"/>
      <c r="AV322" s="87"/>
      <c r="AW322" s="87"/>
      <c r="AX322" s="87"/>
      <c r="AY322" s="87"/>
      <c r="AZ322" s="87"/>
      <c r="BA322" s="87"/>
      <c r="BB322" s="87"/>
      <c r="BC322" s="87"/>
      <c r="BD322" s="87"/>
      <c r="BE322" s="87"/>
      <c r="BF322" s="87"/>
      <c r="BG322" s="87"/>
      <c r="BH322" s="87"/>
      <c r="BI322" s="87"/>
      <c r="BJ322" s="87"/>
      <c r="BK322" s="87"/>
      <c r="BL322" s="87"/>
      <c r="BM322" s="87"/>
      <c r="BN322" s="87"/>
      <c r="BO322" s="87"/>
      <c r="BP322" s="87"/>
      <c r="BQ322" s="87"/>
      <c r="BR322" s="87"/>
      <c r="BS322" s="87"/>
      <c r="BT322" s="87"/>
      <c r="BU322" s="87"/>
      <c r="BV322" s="87"/>
      <c r="BW322" s="87"/>
    </row>
    <row r="323" spans="1:75" x14ac:dyDescent="0.2">
      <c r="A323" s="3"/>
      <c r="B323" s="3"/>
      <c r="C323" s="3"/>
      <c r="D323" s="3"/>
      <c r="E323" s="3"/>
      <c r="F323" s="3"/>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row>
    <row r="324" spans="1:75" x14ac:dyDescent="0.2">
      <c r="A324" s="3"/>
      <c r="B324" s="3"/>
      <c r="C324" s="3"/>
      <c r="D324" s="3"/>
      <c r="E324" s="3"/>
      <c r="F324" s="3"/>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row>
    <row r="325" spans="1:75" x14ac:dyDescent="0.2">
      <c r="A325" s="3"/>
      <c r="B325" s="3"/>
      <c r="C325" s="3"/>
      <c r="D325" s="3"/>
      <c r="E325" s="3"/>
      <c r="F325" s="3"/>
      <c r="G325" s="87"/>
      <c r="H325" s="87"/>
      <c r="I325" s="87"/>
      <c r="J325" s="87"/>
      <c r="K325" s="87"/>
      <c r="L325" s="87"/>
      <c r="M325" s="87"/>
      <c r="N325" s="87"/>
      <c r="O325" s="87"/>
      <c r="P325" s="87"/>
      <c r="Q325" s="87"/>
      <c r="R325" s="87"/>
      <c r="S325" s="87"/>
      <c r="T325" s="87"/>
      <c r="U325" s="87"/>
      <c r="V325" s="87"/>
      <c r="W325" s="87"/>
      <c r="X325" s="87"/>
      <c r="Y325" s="87"/>
      <c r="Z325" s="87"/>
      <c r="AA325" s="87"/>
      <c r="AB325" s="87"/>
      <c r="AC325" s="87"/>
      <c r="AD325" s="87"/>
      <c r="AE325" s="87"/>
      <c r="AF325" s="87"/>
      <c r="AG325" s="87"/>
      <c r="AH325" s="87"/>
      <c r="AI325" s="87"/>
      <c r="AJ325" s="87"/>
      <c r="AK325" s="87"/>
      <c r="AL325" s="87"/>
      <c r="AM325" s="87"/>
      <c r="AN325" s="87"/>
      <c r="AO325" s="87"/>
      <c r="AP325" s="87"/>
      <c r="AQ325" s="87"/>
      <c r="AR325" s="87"/>
      <c r="AS325" s="87"/>
      <c r="AT325" s="87"/>
      <c r="AU325" s="87"/>
      <c r="AV325" s="87"/>
      <c r="AW325" s="87"/>
      <c r="AX325" s="87"/>
      <c r="AY325" s="87"/>
      <c r="AZ325" s="87"/>
      <c r="BA325" s="87"/>
      <c r="BB325" s="87"/>
      <c r="BC325" s="87"/>
      <c r="BD325" s="87"/>
      <c r="BE325" s="87"/>
      <c r="BF325" s="87"/>
      <c r="BG325" s="87"/>
      <c r="BH325" s="87"/>
      <c r="BI325" s="87"/>
      <c r="BJ325" s="87"/>
      <c r="BK325" s="87"/>
      <c r="BL325" s="87"/>
      <c r="BM325" s="87"/>
      <c r="BN325" s="87"/>
      <c r="BO325" s="87"/>
      <c r="BP325" s="87"/>
      <c r="BQ325" s="87"/>
      <c r="BR325" s="87"/>
      <c r="BS325" s="87"/>
      <c r="BT325" s="87"/>
      <c r="BU325" s="87"/>
      <c r="BV325" s="87"/>
      <c r="BW325" s="87"/>
    </row>
    <row r="326" spans="1:75" x14ac:dyDescent="0.2">
      <c r="A326" s="3"/>
      <c r="B326" s="3"/>
      <c r="C326" s="3"/>
      <c r="D326" s="3"/>
      <c r="E326" s="3"/>
      <c r="F326" s="3"/>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row>
    <row r="327" spans="1:75" x14ac:dyDescent="0.2">
      <c r="A327" s="3"/>
      <c r="B327" s="3"/>
      <c r="C327" s="3"/>
      <c r="D327" s="3"/>
      <c r="E327" s="3"/>
      <c r="F327" s="3"/>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row>
    <row r="328" spans="1:75" x14ac:dyDescent="0.2">
      <c r="A328" s="3"/>
      <c r="B328" s="3"/>
      <c r="C328" s="3"/>
      <c r="D328" s="3"/>
      <c r="E328" s="3"/>
      <c r="F328" s="3"/>
      <c r="G328" s="87"/>
      <c r="H328" s="87"/>
      <c r="I328" s="87"/>
      <c r="J328" s="87"/>
      <c r="K328" s="87"/>
      <c r="L328" s="87"/>
      <c r="M328" s="87"/>
      <c r="N328" s="87"/>
      <c r="O328" s="87"/>
      <c r="P328" s="87"/>
      <c r="Q328" s="87"/>
      <c r="R328" s="87"/>
      <c r="S328" s="87"/>
      <c r="T328" s="87"/>
      <c r="U328" s="87"/>
      <c r="V328" s="87"/>
      <c r="W328" s="87"/>
      <c r="X328" s="87"/>
      <c r="Y328" s="87"/>
      <c r="Z328" s="87"/>
      <c r="AA328" s="87"/>
      <c r="AB328" s="87"/>
      <c r="AC328" s="87"/>
      <c r="AD328" s="87"/>
      <c r="AE328" s="87"/>
      <c r="AF328" s="87"/>
      <c r="AG328" s="87"/>
      <c r="AH328" s="87"/>
      <c r="AI328" s="87"/>
      <c r="AJ328" s="87"/>
      <c r="AK328" s="87"/>
      <c r="AL328" s="87"/>
      <c r="AM328" s="87"/>
      <c r="AN328" s="87"/>
      <c r="AO328" s="87"/>
      <c r="AP328" s="87"/>
      <c r="AQ328" s="87"/>
      <c r="AR328" s="87"/>
      <c r="AS328" s="87"/>
      <c r="AT328" s="87"/>
      <c r="AU328" s="87"/>
      <c r="AV328" s="87"/>
      <c r="AW328" s="87"/>
      <c r="AX328" s="87"/>
      <c r="AY328" s="87"/>
      <c r="AZ328" s="87"/>
      <c r="BA328" s="87"/>
      <c r="BB328" s="87"/>
      <c r="BC328" s="87"/>
      <c r="BD328" s="87"/>
      <c r="BE328" s="87"/>
      <c r="BF328" s="87"/>
      <c r="BG328" s="87"/>
      <c r="BH328" s="87"/>
      <c r="BI328" s="87"/>
      <c r="BJ328" s="87"/>
      <c r="BK328" s="87"/>
      <c r="BL328" s="87"/>
      <c r="BM328" s="87"/>
      <c r="BN328" s="87"/>
      <c r="BO328" s="87"/>
      <c r="BP328" s="87"/>
      <c r="BQ328" s="87"/>
      <c r="BR328" s="87"/>
      <c r="BS328" s="87"/>
      <c r="BT328" s="87"/>
      <c r="BU328" s="87"/>
      <c r="BV328" s="87"/>
      <c r="BW328" s="87"/>
    </row>
    <row r="329" spans="1:75" x14ac:dyDescent="0.2">
      <c r="A329" s="3"/>
      <c r="B329" s="3"/>
      <c r="C329" s="3"/>
      <c r="D329" s="3"/>
      <c r="E329" s="3"/>
      <c r="F329" s="3"/>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row>
    <row r="330" spans="1:75" x14ac:dyDescent="0.2">
      <c r="A330" s="3"/>
      <c r="B330" s="3"/>
      <c r="C330" s="3"/>
      <c r="D330" s="3"/>
      <c r="E330" s="3"/>
      <c r="F330" s="3"/>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row>
    <row r="331" spans="1:75" x14ac:dyDescent="0.2">
      <c r="A331" s="3"/>
      <c r="B331" s="3"/>
      <c r="C331" s="3"/>
      <c r="D331" s="3"/>
      <c r="E331" s="3"/>
      <c r="F331" s="3"/>
      <c r="G331" s="87"/>
      <c r="H331" s="87"/>
      <c r="I331" s="87"/>
      <c r="J331" s="87"/>
      <c r="K331" s="87"/>
      <c r="L331" s="87"/>
      <c r="M331" s="87"/>
      <c r="N331" s="87"/>
      <c r="O331" s="87"/>
      <c r="P331" s="87"/>
      <c r="Q331" s="87"/>
      <c r="R331" s="87"/>
      <c r="S331" s="87"/>
      <c r="T331" s="87"/>
      <c r="U331" s="87"/>
      <c r="V331" s="87"/>
      <c r="W331" s="87"/>
      <c r="X331" s="87"/>
      <c r="Y331" s="87"/>
      <c r="Z331" s="87"/>
      <c r="AA331" s="87"/>
      <c r="AB331" s="87"/>
      <c r="AC331" s="87"/>
      <c r="AD331" s="87"/>
      <c r="AE331" s="87"/>
      <c r="AF331" s="87"/>
      <c r="AG331" s="87"/>
      <c r="AH331" s="87"/>
      <c r="AI331" s="87"/>
      <c r="AJ331" s="87"/>
      <c r="AK331" s="87"/>
      <c r="AL331" s="87"/>
      <c r="AM331" s="87"/>
      <c r="AN331" s="87"/>
      <c r="AO331" s="87"/>
      <c r="AP331" s="87"/>
      <c r="AQ331" s="87"/>
      <c r="AR331" s="87"/>
      <c r="AS331" s="87"/>
      <c r="AT331" s="87"/>
      <c r="AU331" s="87"/>
      <c r="AV331" s="87"/>
      <c r="AW331" s="87"/>
      <c r="AX331" s="87"/>
      <c r="AY331" s="87"/>
      <c r="AZ331" s="87"/>
      <c r="BA331" s="87"/>
      <c r="BB331" s="87"/>
      <c r="BC331" s="87"/>
      <c r="BD331" s="87"/>
      <c r="BE331" s="87"/>
      <c r="BF331" s="87"/>
      <c r="BG331" s="87"/>
      <c r="BH331" s="87"/>
      <c r="BI331" s="87"/>
      <c r="BJ331" s="87"/>
      <c r="BK331" s="87"/>
      <c r="BL331" s="87"/>
      <c r="BM331" s="87"/>
      <c r="BN331" s="87"/>
      <c r="BO331" s="87"/>
      <c r="BP331" s="87"/>
      <c r="BQ331" s="87"/>
      <c r="BR331" s="87"/>
      <c r="BS331" s="87"/>
      <c r="BT331" s="87"/>
      <c r="BU331" s="87"/>
      <c r="BV331" s="87"/>
      <c r="BW331" s="87"/>
    </row>
    <row r="332" spans="1:75" x14ac:dyDescent="0.2">
      <c r="A332" s="3"/>
      <c r="B332" s="3"/>
      <c r="C332" s="3"/>
      <c r="D332" s="3"/>
      <c r="E332" s="3"/>
      <c r="F332" s="3"/>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row>
    <row r="333" spans="1:75" x14ac:dyDescent="0.2">
      <c r="A333" s="3"/>
      <c r="B333" s="3"/>
      <c r="C333" s="3"/>
      <c r="D333" s="3"/>
      <c r="E333" s="3"/>
      <c r="F333" s="3"/>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row>
    <row r="334" spans="1:75" x14ac:dyDescent="0.2">
      <c r="A334" s="3"/>
      <c r="B334" s="3"/>
      <c r="C334" s="3"/>
      <c r="D334" s="3"/>
      <c r="E334" s="3"/>
      <c r="F334" s="3"/>
      <c r="G334" s="87"/>
      <c r="H334" s="87"/>
      <c r="I334" s="87"/>
      <c r="J334" s="87"/>
      <c r="K334" s="87"/>
      <c r="L334" s="87"/>
      <c r="M334" s="87"/>
      <c r="N334" s="87"/>
      <c r="O334" s="87"/>
      <c r="P334" s="87"/>
      <c r="Q334" s="87"/>
      <c r="R334" s="87"/>
      <c r="S334" s="87"/>
      <c r="T334" s="87"/>
      <c r="U334" s="87"/>
      <c r="V334" s="87"/>
      <c r="W334" s="87"/>
      <c r="X334" s="87"/>
      <c r="Y334" s="87"/>
      <c r="Z334" s="87"/>
      <c r="AA334" s="87"/>
      <c r="AB334" s="87"/>
      <c r="AC334" s="87"/>
      <c r="AD334" s="87"/>
      <c r="AE334" s="87"/>
      <c r="AF334" s="87"/>
      <c r="AG334" s="87"/>
      <c r="AH334" s="87"/>
      <c r="AI334" s="87"/>
      <c r="AJ334" s="87"/>
      <c r="AK334" s="87"/>
      <c r="AL334" s="87"/>
      <c r="AM334" s="87"/>
      <c r="AN334" s="87"/>
      <c r="AO334" s="87"/>
      <c r="AP334" s="87"/>
      <c r="AQ334" s="87"/>
      <c r="AR334" s="87"/>
      <c r="AS334" s="87"/>
      <c r="AT334" s="87"/>
      <c r="AU334" s="87"/>
      <c r="AV334" s="87"/>
      <c r="AW334" s="87"/>
      <c r="AX334" s="87"/>
      <c r="AY334" s="87"/>
      <c r="AZ334" s="87"/>
      <c r="BA334" s="87"/>
      <c r="BB334" s="87"/>
      <c r="BC334" s="87"/>
      <c r="BD334" s="87"/>
      <c r="BE334" s="87"/>
      <c r="BF334" s="87"/>
      <c r="BG334" s="87"/>
      <c r="BH334" s="87"/>
      <c r="BI334" s="87"/>
      <c r="BJ334" s="87"/>
      <c r="BK334" s="87"/>
      <c r="BL334" s="87"/>
      <c r="BM334" s="87"/>
      <c r="BN334" s="87"/>
      <c r="BO334" s="87"/>
      <c r="BP334" s="87"/>
      <c r="BQ334" s="87"/>
      <c r="BR334" s="87"/>
      <c r="BS334" s="87"/>
      <c r="BT334" s="87"/>
      <c r="BU334" s="87"/>
      <c r="BV334" s="87"/>
      <c r="BW334" s="87"/>
    </row>
    <row r="335" spans="1:75" x14ac:dyDescent="0.2">
      <c r="A335" s="3"/>
      <c r="B335" s="3"/>
      <c r="C335" s="3"/>
      <c r="D335" s="3"/>
      <c r="E335" s="3"/>
      <c r="F335" s="3"/>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row>
    <row r="336" spans="1:75" x14ac:dyDescent="0.2">
      <c r="A336" s="3"/>
      <c r="B336" s="3"/>
      <c r="C336" s="3"/>
      <c r="D336" s="3"/>
      <c r="E336" s="3"/>
      <c r="F336" s="3"/>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row>
    <row r="337" spans="1:75" x14ac:dyDescent="0.2">
      <c r="A337" s="3"/>
      <c r="B337" s="3"/>
      <c r="C337" s="3"/>
      <c r="D337" s="3"/>
      <c r="E337" s="3"/>
      <c r="F337" s="3"/>
      <c r="G337" s="87"/>
      <c r="H337" s="87"/>
      <c r="I337" s="87"/>
      <c r="J337" s="87"/>
      <c r="K337" s="87"/>
      <c r="L337" s="87"/>
      <c r="M337" s="87"/>
      <c r="N337" s="87"/>
      <c r="O337" s="87"/>
      <c r="P337" s="87"/>
      <c r="Q337" s="87"/>
      <c r="R337" s="87"/>
      <c r="S337" s="87"/>
      <c r="T337" s="87"/>
      <c r="U337" s="87"/>
      <c r="V337" s="87"/>
      <c r="W337" s="87"/>
      <c r="X337" s="87"/>
      <c r="Y337" s="87"/>
      <c r="Z337" s="87"/>
      <c r="AA337" s="87"/>
      <c r="AB337" s="87"/>
      <c r="AC337" s="87"/>
      <c r="AD337" s="87"/>
      <c r="AE337" s="87"/>
      <c r="AF337" s="87"/>
      <c r="AG337" s="87"/>
      <c r="AH337" s="87"/>
      <c r="AI337" s="87"/>
      <c r="AJ337" s="87"/>
      <c r="AK337" s="87"/>
      <c r="AL337" s="87"/>
      <c r="AM337" s="87"/>
      <c r="AN337" s="87"/>
      <c r="AO337" s="87"/>
      <c r="AP337" s="87"/>
      <c r="AQ337" s="87"/>
      <c r="AR337" s="87"/>
      <c r="AS337" s="87"/>
      <c r="AT337" s="87"/>
      <c r="AU337" s="87"/>
      <c r="AV337" s="87"/>
      <c r="AW337" s="87"/>
      <c r="AX337" s="87"/>
      <c r="AY337" s="87"/>
      <c r="AZ337" s="87"/>
      <c r="BA337" s="87"/>
      <c r="BB337" s="87"/>
      <c r="BC337" s="87"/>
      <c r="BD337" s="87"/>
      <c r="BE337" s="87"/>
      <c r="BF337" s="87"/>
      <c r="BG337" s="87"/>
      <c r="BH337" s="87"/>
      <c r="BI337" s="87"/>
      <c r="BJ337" s="87"/>
      <c r="BK337" s="87"/>
      <c r="BL337" s="87"/>
      <c r="BM337" s="87"/>
      <c r="BN337" s="87"/>
      <c r="BO337" s="87"/>
      <c r="BP337" s="87"/>
      <c r="BQ337" s="87"/>
      <c r="BR337" s="87"/>
      <c r="BS337" s="87"/>
      <c r="BT337" s="87"/>
      <c r="BU337" s="87"/>
      <c r="BV337" s="87"/>
      <c r="BW337" s="87"/>
    </row>
    <row r="338" spans="1:75" x14ac:dyDescent="0.2">
      <c r="A338" s="3"/>
      <c r="B338" s="3"/>
      <c r="C338" s="3"/>
      <c r="D338" s="3"/>
      <c r="E338" s="3"/>
      <c r="F338" s="3"/>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row>
    <row r="339" spans="1:75" x14ac:dyDescent="0.2">
      <c r="A339" s="3"/>
      <c r="B339" s="3"/>
      <c r="C339" s="3"/>
      <c r="D339" s="3"/>
      <c r="E339" s="3"/>
      <c r="F339" s="3"/>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row>
    <row r="340" spans="1:75" x14ac:dyDescent="0.2">
      <c r="A340" s="3"/>
      <c r="B340" s="3"/>
      <c r="C340" s="3"/>
      <c r="D340" s="3"/>
      <c r="E340" s="3"/>
      <c r="F340" s="3"/>
      <c r="G340" s="87"/>
      <c r="H340" s="87"/>
      <c r="I340" s="87"/>
      <c r="J340" s="87"/>
      <c r="K340" s="87"/>
      <c r="L340" s="87"/>
      <c r="M340" s="87"/>
      <c r="N340" s="87"/>
      <c r="O340" s="87"/>
      <c r="P340" s="87"/>
      <c r="Q340" s="87"/>
      <c r="R340" s="87"/>
      <c r="S340" s="87"/>
      <c r="T340" s="87"/>
      <c r="U340" s="87"/>
      <c r="V340" s="87"/>
      <c r="W340" s="87"/>
      <c r="X340" s="87"/>
      <c r="Y340" s="87"/>
      <c r="Z340" s="87"/>
      <c r="AA340" s="87"/>
      <c r="AB340" s="87"/>
      <c r="AC340" s="87"/>
      <c r="AD340" s="87"/>
      <c r="AE340" s="87"/>
      <c r="AF340" s="87"/>
      <c r="AG340" s="87"/>
      <c r="AH340" s="87"/>
      <c r="AI340" s="87"/>
      <c r="AJ340" s="87"/>
      <c r="AK340" s="87"/>
      <c r="AL340" s="87"/>
      <c r="AM340" s="87"/>
      <c r="AN340" s="87"/>
      <c r="AO340" s="87"/>
      <c r="AP340" s="87"/>
      <c r="AQ340" s="87"/>
      <c r="AR340" s="87"/>
      <c r="AS340" s="87"/>
      <c r="AT340" s="87"/>
      <c r="AU340" s="87"/>
      <c r="AV340" s="87"/>
      <c r="AW340" s="87"/>
      <c r="AX340" s="87"/>
      <c r="AY340" s="87"/>
      <c r="AZ340" s="87"/>
      <c r="BA340" s="87"/>
      <c r="BB340" s="87"/>
      <c r="BC340" s="87"/>
      <c r="BD340" s="87"/>
      <c r="BE340" s="87"/>
      <c r="BF340" s="87"/>
      <c r="BG340" s="87"/>
      <c r="BH340" s="87"/>
      <c r="BI340" s="87"/>
      <c r="BJ340" s="87"/>
      <c r="BK340" s="87"/>
      <c r="BL340" s="87"/>
      <c r="BM340" s="87"/>
      <c r="BN340" s="87"/>
      <c r="BO340" s="87"/>
      <c r="BP340" s="87"/>
      <c r="BQ340" s="87"/>
      <c r="BR340" s="87"/>
      <c r="BS340" s="87"/>
      <c r="BT340" s="87"/>
      <c r="BU340" s="87"/>
      <c r="BV340" s="87"/>
      <c r="BW340" s="87"/>
    </row>
    <row r="341" spans="1:75" x14ac:dyDescent="0.2">
      <c r="A341" s="3"/>
      <c r="B341" s="3"/>
      <c r="C341" s="3"/>
      <c r="D341" s="3"/>
      <c r="E341" s="3"/>
      <c r="F341" s="3"/>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row>
    <row r="342" spans="1:75" x14ac:dyDescent="0.2">
      <c r="A342" s="3"/>
      <c r="B342" s="3"/>
      <c r="C342" s="3"/>
      <c r="D342" s="3"/>
      <c r="E342" s="3"/>
      <c r="F342" s="3"/>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row>
    <row r="343" spans="1:75" x14ac:dyDescent="0.2">
      <c r="A343" s="3"/>
      <c r="B343" s="3"/>
      <c r="C343" s="3"/>
      <c r="D343" s="3"/>
      <c r="E343" s="3"/>
      <c r="F343" s="3"/>
      <c r="G343" s="87"/>
      <c r="H343" s="87"/>
      <c r="I343" s="87"/>
      <c r="J343" s="87"/>
      <c r="K343" s="87"/>
      <c r="L343" s="87"/>
      <c r="M343" s="87"/>
      <c r="N343" s="87"/>
      <c r="O343" s="87"/>
      <c r="P343" s="87"/>
      <c r="Q343" s="87"/>
      <c r="R343" s="87"/>
      <c r="S343" s="87"/>
      <c r="T343" s="87"/>
      <c r="U343" s="87"/>
      <c r="V343" s="87"/>
      <c r="W343" s="87"/>
      <c r="X343" s="87"/>
      <c r="Y343" s="87"/>
      <c r="Z343" s="87"/>
      <c r="AA343" s="87"/>
      <c r="AB343" s="87"/>
      <c r="AC343" s="87"/>
      <c r="AD343" s="87"/>
      <c r="AE343" s="87"/>
      <c r="AF343" s="87"/>
      <c r="AG343" s="87"/>
      <c r="AH343" s="87"/>
      <c r="AI343" s="87"/>
      <c r="AJ343" s="87"/>
      <c r="AK343" s="87"/>
      <c r="AL343" s="87"/>
      <c r="AM343" s="87"/>
      <c r="AN343" s="87"/>
      <c r="AO343" s="87"/>
      <c r="AP343" s="87"/>
      <c r="AQ343" s="87"/>
      <c r="AR343" s="87"/>
      <c r="AS343" s="87"/>
      <c r="AT343" s="87"/>
      <c r="AU343" s="87"/>
      <c r="AV343" s="87"/>
      <c r="AW343" s="87"/>
      <c r="AX343" s="87"/>
      <c r="AY343" s="87"/>
      <c r="AZ343" s="87"/>
      <c r="BA343" s="87"/>
      <c r="BB343" s="87"/>
      <c r="BC343" s="87"/>
      <c r="BD343" s="87"/>
      <c r="BE343" s="87"/>
      <c r="BF343" s="87"/>
      <c r="BG343" s="87"/>
      <c r="BH343" s="87"/>
      <c r="BI343" s="87"/>
      <c r="BJ343" s="87"/>
      <c r="BK343" s="87"/>
      <c r="BL343" s="87"/>
      <c r="BM343" s="87"/>
      <c r="BN343" s="87"/>
      <c r="BO343" s="87"/>
      <c r="BP343" s="87"/>
      <c r="BQ343" s="87"/>
      <c r="BR343" s="87"/>
      <c r="BS343" s="87"/>
      <c r="BT343" s="87"/>
      <c r="BU343" s="87"/>
      <c r="BV343" s="87"/>
      <c r="BW343" s="87"/>
    </row>
    <row r="344" spans="1:75" x14ac:dyDescent="0.2">
      <c r="A344" s="3"/>
      <c r="B344" s="3"/>
      <c r="C344" s="3"/>
      <c r="D344" s="3"/>
      <c r="E344" s="3"/>
      <c r="F344" s="3"/>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row>
    <row r="345" spans="1:75" x14ac:dyDescent="0.2">
      <c r="A345" s="3"/>
      <c r="B345" s="3"/>
      <c r="C345" s="3"/>
      <c r="D345" s="3"/>
      <c r="E345" s="3"/>
      <c r="F345" s="3"/>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row>
    <row r="346" spans="1:75" x14ac:dyDescent="0.2">
      <c r="A346" s="3"/>
      <c r="B346" s="3"/>
      <c r="C346" s="3"/>
      <c r="D346" s="3"/>
      <c r="E346" s="3"/>
      <c r="F346" s="3"/>
      <c r="G346" s="87"/>
      <c r="H346" s="87"/>
      <c r="I346" s="87"/>
      <c r="J346" s="87"/>
      <c r="K346" s="87"/>
      <c r="L346" s="87"/>
      <c r="M346" s="87"/>
      <c r="N346" s="87"/>
      <c r="O346" s="87"/>
      <c r="P346" s="87"/>
      <c r="Q346" s="87"/>
      <c r="R346" s="87"/>
      <c r="S346" s="87"/>
      <c r="T346" s="87"/>
      <c r="U346" s="87"/>
      <c r="V346" s="87"/>
      <c r="W346" s="87"/>
      <c r="X346" s="87"/>
      <c r="Y346" s="87"/>
      <c r="Z346" s="87"/>
      <c r="AA346" s="87"/>
      <c r="AB346" s="87"/>
      <c r="AC346" s="87"/>
      <c r="AD346" s="87"/>
      <c r="AE346" s="87"/>
      <c r="AF346" s="87"/>
      <c r="AG346" s="87"/>
      <c r="AH346" s="87"/>
      <c r="AI346" s="87"/>
      <c r="AJ346" s="87"/>
      <c r="AK346" s="87"/>
      <c r="AL346" s="87"/>
      <c r="AM346" s="87"/>
      <c r="AN346" s="87"/>
      <c r="AO346" s="87"/>
      <c r="AP346" s="87"/>
      <c r="AQ346" s="87"/>
      <c r="AR346" s="87"/>
      <c r="AS346" s="87"/>
      <c r="AT346" s="87"/>
      <c r="AU346" s="87"/>
      <c r="AV346" s="87"/>
      <c r="AW346" s="87"/>
      <c r="AX346" s="87"/>
      <c r="AY346" s="87"/>
      <c r="AZ346" s="87"/>
      <c r="BA346" s="87"/>
      <c r="BB346" s="87"/>
      <c r="BC346" s="87"/>
      <c r="BD346" s="87"/>
      <c r="BE346" s="87"/>
      <c r="BF346" s="87"/>
      <c r="BG346" s="87"/>
      <c r="BH346" s="87"/>
      <c r="BI346" s="87"/>
      <c r="BJ346" s="87"/>
      <c r="BK346" s="87"/>
      <c r="BL346" s="87"/>
      <c r="BM346" s="87"/>
      <c r="BN346" s="87"/>
      <c r="BO346" s="87"/>
      <c r="BP346" s="87"/>
      <c r="BQ346" s="87"/>
      <c r="BR346" s="87"/>
      <c r="BS346" s="87"/>
      <c r="BT346" s="87"/>
      <c r="BU346" s="87"/>
      <c r="BV346" s="87"/>
      <c r="BW346" s="87"/>
    </row>
    <row r="347" spans="1:75" x14ac:dyDescent="0.2">
      <c r="A347" s="3"/>
      <c r="B347" s="3"/>
      <c r="C347" s="3"/>
      <c r="D347" s="3"/>
      <c r="E347" s="3"/>
      <c r="F347" s="3"/>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row>
    <row r="348" spans="1:75" x14ac:dyDescent="0.2">
      <c r="A348" s="3"/>
      <c r="B348" s="3"/>
      <c r="C348" s="3"/>
      <c r="D348" s="3"/>
      <c r="E348" s="3"/>
      <c r="F348" s="3"/>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row>
    <row r="349" spans="1:75" x14ac:dyDescent="0.2">
      <c r="A349" s="3"/>
      <c r="B349" s="3"/>
      <c r="C349" s="3"/>
      <c r="D349" s="3"/>
      <c r="E349" s="3"/>
      <c r="F349" s="3"/>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7"/>
      <c r="AY349" s="87"/>
      <c r="AZ349" s="87"/>
      <c r="BA349" s="87"/>
      <c r="BB349" s="87"/>
      <c r="BC349" s="87"/>
      <c r="BD349" s="87"/>
      <c r="BE349" s="87"/>
      <c r="BF349" s="87"/>
      <c r="BG349" s="87"/>
      <c r="BH349" s="87"/>
      <c r="BI349" s="87"/>
      <c r="BJ349" s="87"/>
      <c r="BK349" s="87"/>
      <c r="BL349" s="87"/>
      <c r="BM349" s="87"/>
      <c r="BN349" s="87"/>
      <c r="BO349" s="87"/>
      <c r="BP349" s="87"/>
      <c r="BQ349" s="87"/>
      <c r="BR349" s="87"/>
      <c r="BS349" s="87"/>
      <c r="BT349" s="87"/>
      <c r="BU349" s="87"/>
      <c r="BV349" s="87"/>
      <c r="BW349" s="87"/>
    </row>
    <row r="350" spans="1:75" x14ac:dyDescent="0.2">
      <c r="A350" s="3"/>
      <c r="B350" s="3"/>
      <c r="C350" s="3"/>
      <c r="D350" s="3"/>
      <c r="E350" s="3"/>
      <c r="F350" s="3"/>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row>
    <row r="351" spans="1:75" x14ac:dyDescent="0.2">
      <c r="A351" s="3"/>
      <c r="B351" s="3"/>
      <c r="C351" s="3"/>
      <c r="D351" s="3"/>
      <c r="E351" s="3"/>
      <c r="F351" s="3"/>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row>
    <row r="352" spans="1:75" x14ac:dyDescent="0.2">
      <c r="A352" s="3"/>
      <c r="B352" s="3"/>
      <c r="C352" s="3"/>
      <c r="D352" s="3"/>
      <c r="E352" s="3"/>
      <c r="F352" s="3"/>
      <c r="G352" s="87"/>
      <c r="H352" s="87"/>
      <c r="I352" s="87"/>
      <c r="J352" s="87"/>
      <c r="K352" s="87"/>
      <c r="L352" s="87"/>
      <c r="M352" s="87"/>
      <c r="N352" s="87"/>
      <c r="O352" s="87"/>
      <c r="P352" s="87"/>
      <c r="Q352" s="87"/>
      <c r="R352" s="87"/>
      <c r="S352" s="87"/>
      <c r="T352" s="87"/>
      <c r="U352" s="87"/>
      <c r="V352" s="87"/>
      <c r="W352" s="87"/>
      <c r="X352" s="87"/>
      <c r="Y352" s="87"/>
      <c r="Z352" s="87"/>
      <c r="AA352" s="87"/>
      <c r="AB352" s="87"/>
      <c r="AC352" s="87"/>
      <c r="AD352" s="87"/>
      <c r="AE352" s="87"/>
      <c r="AF352" s="87"/>
      <c r="AG352" s="87"/>
      <c r="AH352" s="87"/>
      <c r="AI352" s="87"/>
      <c r="AJ352" s="87"/>
      <c r="AK352" s="87"/>
      <c r="AL352" s="87"/>
      <c r="AM352" s="87"/>
      <c r="AN352" s="87"/>
      <c r="AO352" s="87"/>
      <c r="AP352" s="87"/>
      <c r="AQ352" s="87"/>
      <c r="AR352" s="87"/>
      <c r="AS352" s="87"/>
      <c r="AT352" s="87"/>
      <c r="AU352" s="87"/>
      <c r="AV352" s="87"/>
      <c r="AW352" s="87"/>
      <c r="AX352" s="87"/>
      <c r="AY352" s="87"/>
      <c r="AZ352" s="87"/>
      <c r="BA352" s="87"/>
      <c r="BB352" s="87"/>
      <c r="BC352" s="87"/>
      <c r="BD352" s="87"/>
      <c r="BE352" s="87"/>
      <c r="BF352" s="87"/>
      <c r="BG352" s="87"/>
      <c r="BH352" s="87"/>
      <c r="BI352" s="87"/>
      <c r="BJ352" s="87"/>
      <c r="BK352" s="87"/>
      <c r="BL352" s="87"/>
      <c r="BM352" s="87"/>
      <c r="BN352" s="87"/>
      <c r="BO352" s="87"/>
      <c r="BP352" s="87"/>
      <c r="BQ352" s="87"/>
      <c r="BR352" s="87"/>
      <c r="BS352" s="87"/>
      <c r="BT352" s="87"/>
      <c r="BU352" s="87"/>
      <c r="BV352" s="87"/>
      <c r="BW352" s="87"/>
    </row>
    <row r="353" spans="1:75" x14ac:dyDescent="0.2">
      <c r="A353" s="3"/>
      <c r="B353" s="3"/>
      <c r="C353" s="3"/>
      <c r="D353" s="3"/>
      <c r="E353" s="3"/>
      <c r="F353" s="3"/>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row>
    <row r="354" spans="1:75" x14ac:dyDescent="0.2">
      <c r="A354" s="3"/>
      <c r="B354" s="3"/>
      <c r="C354" s="3"/>
      <c r="D354" s="3"/>
      <c r="E354" s="3"/>
      <c r="F354" s="3"/>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row>
    <row r="355" spans="1:75" x14ac:dyDescent="0.2">
      <c r="A355" s="3"/>
      <c r="B355" s="3"/>
      <c r="C355" s="3"/>
      <c r="D355" s="3"/>
      <c r="E355" s="3"/>
      <c r="F355" s="3"/>
      <c r="G355" s="87"/>
      <c r="H355" s="87"/>
      <c r="I355" s="87"/>
      <c r="J355" s="87"/>
      <c r="K355" s="87"/>
      <c r="L355" s="87"/>
      <c r="M355" s="87"/>
      <c r="N355" s="87"/>
      <c r="O355" s="87"/>
      <c r="P355" s="87"/>
      <c r="Q355" s="87"/>
      <c r="R355" s="87"/>
      <c r="S355" s="87"/>
      <c r="T355" s="87"/>
      <c r="U355" s="87"/>
      <c r="V355" s="87"/>
      <c r="W355" s="87"/>
      <c r="X355" s="87"/>
      <c r="Y355" s="87"/>
      <c r="Z355" s="87"/>
      <c r="AA355" s="87"/>
      <c r="AB355" s="87"/>
      <c r="AC355" s="87"/>
      <c r="AD355" s="87"/>
      <c r="AE355" s="87"/>
      <c r="AF355" s="87"/>
      <c r="AG355" s="87"/>
      <c r="AH355" s="87"/>
      <c r="AI355" s="87"/>
      <c r="AJ355" s="87"/>
      <c r="AK355" s="87"/>
      <c r="AL355" s="87"/>
      <c r="AM355" s="87"/>
      <c r="AN355" s="87"/>
      <c r="AO355" s="87"/>
      <c r="AP355" s="87"/>
      <c r="AQ355" s="87"/>
      <c r="AR355" s="87"/>
      <c r="AS355" s="87"/>
      <c r="AT355" s="87"/>
      <c r="AU355" s="87"/>
      <c r="AV355" s="87"/>
      <c r="AW355" s="87"/>
      <c r="AX355" s="87"/>
      <c r="AY355" s="87"/>
      <c r="AZ355" s="87"/>
      <c r="BA355" s="87"/>
      <c r="BB355" s="87"/>
      <c r="BC355" s="87"/>
      <c r="BD355" s="87"/>
      <c r="BE355" s="87"/>
      <c r="BF355" s="87"/>
      <c r="BG355" s="87"/>
      <c r="BH355" s="87"/>
      <c r="BI355" s="87"/>
      <c r="BJ355" s="87"/>
      <c r="BK355" s="87"/>
      <c r="BL355" s="87"/>
      <c r="BM355" s="87"/>
      <c r="BN355" s="87"/>
      <c r="BO355" s="87"/>
      <c r="BP355" s="87"/>
      <c r="BQ355" s="87"/>
      <c r="BR355" s="87"/>
      <c r="BS355" s="87"/>
      <c r="BT355" s="87"/>
      <c r="BU355" s="87"/>
      <c r="BV355" s="87"/>
      <c r="BW355" s="87"/>
    </row>
    <row r="356" spans="1:75" x14ac:dyDescent="0.2">
      <c r="A356" s="3"/>
      <c r="B356" s="3"/>
      <c r="C356" s="3"/>
      <c r="D356" s="3"/>
      <c r="E356" s="3"/>
      <c r="F356" s="3"/>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row>
    <row r="357" spans="1:75" x14ac:dyDescent="0.2">
      <c r="A357" s="3"/>
      <c r="B357" s="3"/>
      <c r="C357" s="3"/>
      <c r="D357" s="3"/>
      <c r="E357" s="3"/>
      <c r="F357" s="3"/>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row>
    <row r="358" spans="1:75" x14ac:dyDescent="0.2">
      <c r="A358" s="3"/>
      <c r="B358" s="3"/>
      <c r="C358" s="3"/>
      <c r="D358" s="3"/>
      <c r="E358" s="3"/>
      <c r="F358" s="3"/>
      <c r="G358" s="87"/>
      <c r="H358" s="87"/>
      <c r="I358" s="87"/>
      <c r="J358" s="87"/>
      <c r="K358" s="87"/>
      <c r="L358" s="87"/>
      <c r="M358" s="87"/>
      <c r="N358" s="87"/>
      <c r="O358" s="87"/>
      <c r="P358" s="87"/>
      <c r="Q358" s="87"/>
      <c r="R358" s="87"/>
      <c r="S358" s="87"/>
      <c r="T358" s="87"/>
      <c r="U358" s="87"/>
      <c r="V358" s="87"/>
      <c r="W358" s="87"/>
      <c r="X358" s="87"/>
      <c r="Y358" s="87"/>
      <c r="Z358" s="87"/>
      <c r="AA358" s="87"/>
      <c r="AB358" s="87"/>
      <c r="AC358" s="87"/>
      <c r="AD358" s="87"/>
      <c r="AE358" s="87"/>
      <c r="AF358" s="87"/>
      <c r="AG358" s="87"/>
      <c r="AH358" s="87"/>
      <c r="AI358" s="87"/>
      <c r="AJ358" s="87"/>
      <c r="AK358" s="87"/>
      <c r="AL358" s="87"/>
      <c r="AM358" s="87"/>
      <c r="AN358" s="87"/>
      <c r="AO358" s="87"/>
      <c r="AP358" s="87"/>
      <c r="AQ358" s="87"/>
      <c r="AR358" s="87"/>
      <c r="AS358" s="87"/>
      <c r="AT358" s="87"/>
      <c r="AU358" s="87"/>
      <c r="AV358" s="87"/>
      <c r="AW358" s="87"/>
      <c r="AX358" s="87"/>
      <c r="AY358" s="87"/>
      <c r="AZ358" s="87"/>
      <c r="BA358" s="87"/>
      <c r="BB358" s="87"/>
      <c r="BC358" s="87"/>
      <c r="BD358" s="87"/>
      <c r="BE358" s="87"/>
      <c r="BF358" s="87"/>
      <c r="BG358" s="87"/>
      <c r="BH358" s="87"/>
      <c r="BI358" s="87"/>
      <c r="BJ358" s="87"/>
      <c r="BK358" s="87"/>
      <c r="BL358" s="87"/>
      <c r="BM358" s="87"/>
      <c r="BN358" s="87"/>
      <c r="BO358" s="87"/>
      <c r="BP358" s="87"/>
      <c r="BQ358" s="87"/>
      <c r="BR358" s="87"/>
      <c r="BS358" s="87"/>
      <c r="BT358" s="87"/>
      <c r="BU358" s="87"/>
      <c r="BV358" s="87"/>
      <c r="BW358" s="87"/>
    </row>
    <row r="359" spans="1:75" x14ac:dyDescent="0.2">
      <c r="A359" s="3"/>
      <c r="B359" s="3"/>
      <c r="C359" s="3"/>
      <c r="D359" s="3"/>
      <c r="E359" s="3"/>
      <c r="F359" s="3"/>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row>
    <row r="360" spans="1:75" x14ac:dyDescent="0.2">
      <c r="A360" s="3"/>
      <c r="B360" s="3"/>
      <c r="C360" s="3"/>
      <c r="D360" s="3"/>
      <c r="E360" s="3"/>
      <c r="F360" s="3"/>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row>
    <row r="361" spans="1:75" x14ac:dyDescent="0.2">
      <c r="A361" s="3"/>
      <c r="B361" s="3"/>
      <c r="C361" s="3"/>
      <c r="D361" s="3"/>
      <c r="E361" s="3"/>
      <c r="F361" s="3"/>
      <c r="G361" s="87"/>
      <c r="H361" s="87"/>
      <c r="I361" s="87"/>
      <c r="J361" s="87"/>
      <c r="K361" s="87"/>
      <c r="L361" s="87"/>
      <c r="M361" s="87"/>
      <c r="N361" s="87"/>
      <c r="O361" s="87"/>
      <c r="P361" s="87"/>
      <c r="Q361" s="87"/>
      <c r="R361" s="87"/>
      <c r="S361" s="87"/>
      <c r="T361" s="87"/>
      <c r="U361" s="87"/>
      <c r="V361" s="87"/>
      <c r="W361" s="87"/>
      <c r="X361" s="87"/>
      <c r="Y361" s="87"/>
      <c r="Z361" s="87"/>
      <c r="AA361" s="87"/>
      <c r="AB361" s="87"/>
      <c r="AC361" s="87"/>
      <c r="AD361" s="87"/>
      <c r="AE361" s="87"/>
      <c r="AF361" s="87"/>
      <c r="AG361" s="87"/>
      <c r="AH361" s="87"/>
      <c r="AI361" s="87"/>
      <c r="AJ361" s="87"/>
      <c r="AK361" s="87"/>
      <c r="AL361" s="87"/>
      <c r="AM361" s="87"/>
      <c r="AN361" s="87"/>
      <c r="AO361" s="87"/>
      <c r="AP361" s="87"/>
      <c r="AQ361" s="87"/>
      <c r="AR361" s="87"/>
      <c r="AS361" s="87"/>
      <c r="AT361" s="87"/>
      <c r="AU361" s="87"/>
      <c r="AV361" s="87"/>
      <c r="AW361" s="87"/>
      <c r="AX361" s="87"/>
      <c r="AY361" s="87"/>
      <c r="AZ361" s="87"/>
      <c r="BA361" s="87"/>
      <c r="BB361" s="87"/>
      <c r="BC361" s="87"/>
      <c r="BD361" s="87"/>
      <c r="BE361" s="87"/>
      <c r="BF361" s="87"/>
      <c r="BG361" s="87"/>
      <c r="BH361" s="87"/>
      <c r="BI361" s="87"/>
      <c r="BJ361" s="87"/>
      <c r="BK361" s="87"/>
      <c r="BL361" s="87"/>
      <c r="BM361" s="87"/>
      <c r="BN361" s="87"/>
      <c r="BO361" s="87"/>
      <c r="BP361" s="87"/>
      <c r="BQ361" s="87"/>
      <c r="BR361" s="87"/>
      <c r="BS361" s="87"/>
      <c r="BT361" s="87"/>
      <c r="BU361" s="87"/>
      <c r="BV361" s="87"/>
      <c r="BW361" s="87"/>
    </row>
    <row r="362" spans="1:75" x14ac:dyDescent="0.2">
      <c r="A362" s="3"/>
      <c r="B362" s="3"/>
      <c r="C362" s="3"/>
      <c r="D362" s="3"/>
      <c r="E362" s="3"/>
      <c r="F362" s="3"/>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row>
    <row r="363" spans="1:75" x14ac:dyDescent="0.2">
      <c r="A363" s="3"/>
      <c r="B363" s="3"/>
      <c r="C363" s="3"/>
      <c r="D363" s="3"/>
      <c r="E363" s="3"/>
      <c r="F363" s="3"/>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row>
    <row r="364" spans="1:75" x14ac:dyDescent="0.2">
      <c r="A364" s="3"/>
      <c r="B364" s="3"/>
      <c r="C364" s="3"/>
      <c r="D364" s="3"/>
      <c r="E364" s="3"/>
      <c r="F364" s="3"/>
      <c r="G364" s="87"/>
      <c r="H364" s="87"/>
      <c r="I364" s="87"/>
      <c r="J364" s="87"/>
      <c r="K364" s="87"/>
      <c r="L364" s="87"/>
      <c r="M364" s="87"/>
      <c r="N364" s="87"/>
      <c r="O364" s="87"/>
      <c r="P364" s="87"/>
      <c r="Q364" s="87"/>
      <c r="R364" s="87"/>
      <c r="S364" s="87"/>
      <c r="T364" s="87"/>
      <c r="U364" s="87"/>
      <c r="V364" s="87"/>
      <c r="W364" s="87"/>
      <c r="X364" s="87"/>
      <c r="Y364" s="87"/>
      <c r="Z364" s="87"/>
      <c r="AA364" s="87"/>
      <c r="AB364" s="87"/>
      <c r="AC364" s="87"/>
      <c r="AD364" s="87"/>
      <c r="AE364" s="87"/>
      <c r="AF364" s="87"/>
      <c r="AG364" s="87"/>
      <c r="AH364" s="87"/>
      <c r="AI364" s="87"/>
      <c r="AJ364" s="87"/>
      <c r="AK364" s="87"/>
      <c r="AL364" s="87"/>
      <c r="AM364" s="87"/>
      <c r="AN364" s="87"/>
      <c r="AO364" s="87"/>
      <c r="AP364" s="87"/>
      <c r="AQ364" s="87"/>
      <c r="AR364" s="87"/>
      <c r="AS364" s="87"/>
      <c r="AT364" s="87"/>
      <c r="AU364" s="87"/>
      <c r="AV364" s="87"/>
      <c r="AW364" s="87"/>
      <c r="AX364" s="87"/>
      <c r="AY364" s="87"/>
      <c r="AZ364" s="87"/>
      <c r="BA364" s="87"/>
      <c r="BB364" s="87"/>
      <c r="BC364" s="87"/>
      <c r="BD364" s="87"/>
      <c r="BE364" s="87"/>
      <c r="BF364" s="87"/>
      <c r="BG364" s="87"/>
      <c r="BH364" s="87"/>
      <c r="BI364" s="87"/>
      <c r="BJ364" s="87"/>
      <c r="BK364" s="87"/>
      <c r="BL364" s="87"/>
      <c r="BM364" s="87"/>
      <c r="BN364" s="87"/>
      <c r="BO364" s="87"/>
      <c r="BP364" s="87"/>
      <c r="BQ364" s="87"/>
      <c r="BR364" s="87"/>
      <c r="BS364" s="87"/>
      <c r="BT364" s="87"/>
      <c r="BU364" s="87"/>
      <c r="BV364" s="87"/>
      <c r="BW364" s="87"/>
    </row>
    <row r="365" spans="1:75" x14ac:dyDescent="0.2">
      <c r="A365" s="3"/>
      <c r="B365" s="3"/>
      <c r="C365" s="3"/>
      <c r="D365" s="3"/>
      <c r="E365" s="3"/>
      <c r="F365" s="3"/>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row>
    <row r="366" spans="1:75" x14ac:dyDescent="0.2">
      <c r="A366" s="3"/>
      <c r="B366" s="3"/>
      <c r="C366" s="3"/>
      <c r="D366" s="3"/>
      <c r="E366" s="3"/>
      <c r="F366" s="3"/>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row>
    <row r="367" spans="1:75" x14ac:dyDescent="0.2">
      <c r="A367" s="3"/>
      <c r="B367" s="3"/>
      <c r="C367" s="3"/>
      <c r="D367" s="3"/>
      <c r="E367" s="3"/>
      <c r="F367" s="3"/>
      <c r="G367" s="87"/>
      <c r="H367" s="87"/>
      <c r="I367" s="87"/>
      <c r="J367" s="87"/>
      <c r="K367" s="87"/>
      <c r="L367" s="87"/>
      <c r="M367" s="87"/>
      <c r="N367" s="87"/>
      <c r="O367" s="87"/>
      <c r="P367" s="87"/>
      <c r="Q367" s="87"/>
      <c r="R367" s="87"/>
      <c r="S367" s="87"/>
      <c r="T367" s="87"/>
      <c r="U367" s="87"/>
      <c r="V367" s="87"/>
      <c r="W367" s="87"/>
      <c r="X367" s="87"/>
      <c r="Y367" s="87"/>
      <c r="Z367" s="87"/>
      <c r="AA367" s="87"/>
      <c r="AB367" s="87"/>
      <c r="AC367" s="87"/>
      <c r="AD367" s="87"/>
      <c r="AE367" s="87"/>
      <c r="AF367" s="87"/>
      <c r="AG367" s="87"/>
      <c r="AH367" s="87"/>
      <c r="AI367" s="87"/>
      <c r="AJ367" s="87"/>
      <c r="AK367" s="87"/>
      <c r="AL367" s="87"/>
      <c r="AM367" s="87"/>
      <c r="AN367" s="87"/>
      <c r="AO367" s="87"/>
      <c r="AP367" s="87"/>
      <c r="AQ367" s="87"/>
      <c r="AR367" s="87"/>
      <c r="AS367" s="87"/>
      <c r="AT367" s="87"/>
      <c r="AU367" s="87"/>
      <c r="AV367" s="87"/>
      <c r="AW367" s="87"/>
      <c r="AX367" s="87"/>
      <c r="AY367" s="87"/>
      <c r="AZ367" s="87"/>
      <c r="BA367" s="87"/>
      <c r="BB367" s="87"/>
      <c r="BC367" s="87"/>
      <c r="BD367" s="87"/>
      <c r="BE367" s="87"/>
      <c r="BF367" s="87"/>
      <c r="BG367" s="87"/>
      <c r="BH367" s="87"/>
      <c r="BI367" s="87"/>
      <c r="BJ367" s="87"/>
      <c r="BK367" s="87"/>
      <c r="BL367" s="87"/>
      <c r="BM367" s="87"/>
      <c r="BN367" s="87"/>
      <c r="BO367" s="87"/>
      <c r="BP367" s="87"/>
      <c r="BQ367" s="87"/>
      <c r="BR367" s="87"/>
      <c r="BS367" s="87"/>
      <c r="BT367" s="87"/>
      <c r="BU367" s="87"/>
      <c r="BV367" s="87"/>
      <c r="BW367" s="87"/>
    </row>
    <row r="368" spans="1:75" x14ac:dyDescent="0.2">
      <c r="A368" s="3"/>
      <c r="B368" s="3"/>
      <c r="C368" s="3"/>
      <c r="D368" s="3"/>
      <c r="E368" s="3"/>
      <c r="F368" s="3"/>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row>
    <row r="369" spans="1:75" x14ac:dyDescent="0.2">
      <c r="A369" s="3"/>
      <c r="B369" s="3"/>
      <c r="C369" s="3"/>
      <c r="D369" s="3"/>
      <c r="E369" s="3"/>
      <c r="F369" s="3"/>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row>
    <row r="370" spans="1:75" x14ac:dyDescent="0.2">
      <c r="A370" s="3"/>
      <c r="B370" s="3"/>
      <c r="C370" s="3"/>
      <c r="D370" s="3"/>
      <c r="E370" s="3"/>
      <c r="F370" s="3"/>
      <c r="G370" s="87"/>
      <c r="H370" s="87"/>
      <c r="I370" s="87"/>
      <c r="J370" s="87"/>
      <c r="K370" s="87"/>
      <c r="L370" s="87"/>
      <c r="M370" s="87"/>
      <c r="N370" s="87"/>
      <c r="O370" s="87"/>
      <c r="P370" s="87"/>
      <c r="Q370" s="87"/>
      <c r="R370" s="87"/>
      <c r="S370" s="87"/>
      <c r="T370" s="87"/>
      <c r="U370" s="87"/>
      <c r="V370" s="87"/>
      <c r="W370" s="87"/>
      <c r="X370" s="87"/>
      <c r="Y370" s="87"/>
      <c r="Z370" s="87"/>
      <c r="AA370" s="87"/>
      <c r="AB370" s="87"/>
      <c r="AC370" s="87"/>
      <c r="AD370" s="87"/>
      <c r="AE370" s="87"/>
      <c r="AF370" s="87"/>
      <c r="AG370" s="87"/>
      <c r="AH370" s="87"/>
      <c r="AI370" s="87"/>
      <c r="AJ370" s="87"/>
      <c r="AK370" s="87"/>
      <c r="AL370" s="87"/>
      <c r="AM370" s="87"/>
      <c r="AN370" s="87"/>
      <c r="AO370" s="87"/>
      <c r="AP370" s="87"/>
      <c r="AQ370" s="87"/>
      <c r="AR370" s="87"/>
      <c r="AS370" s="87"/>
      <c r="AT370" s="87"/>
      <c r="AU370" s="87"/>
      <c r="AV370" s="87"/>
      <c r="AW370" s="87"/>
      <c r="AX370" s="87"/>
      <c r="AY370" s="87"/>
      <c r="AZ370" s="87"/>
      <c r="BA370" s="87"/>
      <c r="BB370" s="87"/>
      <c r="BC370" s="87"/>
      <c r="BD370" s="87"/>
      <c r="BE370" s="87"/>
      <c r="BF370" s="87"/>
      <c r="BG370" s="87"/>
      <c r="BH370" s="87"/>
      <c r="BI370" s="87"/>
      <c r="BJ370" s="87"/>
      <c r="BK370" s="87"/>
      <c r="BL370" s="87"/>
      <c r="BM370" s="87"/>
      <c r="BN370" s="87"/>
      <c r="BO370" s="87"/>
      <c r="BP370" s="87"/>
      <c r="BQ370" s="87"/>
      <c r="BR370" s="87"/>
      <c r="BS370" s="87"/>
      <c r="BT370" s="87"/>
      <c r="BU370" s="87"/>
      <c r="BV370" s="87"/>
      <c r="BW370" s="87"/>
    </row>
    <row r="371" spans="1:75" x14ac:dyDescent="0.2">
      <c r="A371" s="3"/>
      <c r="B371" s="3"/>
      <c r="C371" s="3"/>
      <c r="D371" s="3"/>
      <c r="E371" s="3"/>
      <c r="F371" s="3"/>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row>
    <row r="372" spans="1:75" x14ac:dyDescent="0.2">
      <c r="A372" s="3"/>
      <c r="B372" s="3"/>
      <c r="C372" s="3"/>
      <c r="D372" s="3"/>
      <c r="E372" s="3"/>
      <c r="F372" s="3"/>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row>
    <row r="373" spans="1:75" x14ac:dyDescent="0.2">
      <c r="A373" s="3"/>
      <c r="B373" s="3"/>
      <c r="C373" s="3"/>
      <c r="D373" s="3"/>
      <c r="E373" s="3"/>
      <c r="F373" s="3"/>
      <c r="G373" s="87"/>
      <c r="H373" s="87"/>
      <c r="I373" s="87"/>
      <c r="J373" s="87"/>
      <c r="K373" s="87"/>
      <c r="L373" s="87"/>
      <c r="M373" s="87"/>
      <c r="N373" s="87"/>
      <c r="O373" s="87"/>
      <c r="P373" s="87"/>
      <c r="Q373" s="87"/>
      <c r="R373" s="87"/>
      <c r="S373" s="87"/>
      <c r="T373" s="87"/>
      <c r="U373" s="87"/>
      <c r="V373" s="87"/>
      <c r="W373" s="87"/>
      <c r="X373" s="87"/>
      <c r="Y373" s="87"/>
      <c r="Z373" s="87"/>
      <c r="AA373" s="87"/>
      <c r="AB373" s="87"/>
      <c r="AC373" s="87"/>
      <c r="AD373" s="87"/>
      <c r="AE373" s="87"/>
      <c r="AF373" s="87"/>
      <c r="AG373" s="87"/>
      <c r="AH373" s="87"/>
      <c r="AI373" s="87"/>
      <c r="AJ373" s="87"/>
      <c r="AK373" s="87"/>
      <c r="AL373" s="87"/>
      <c r="AM373" s="87"/>
      <c r="AN373" s="87"/>
      <c r="AO373" s="87"/>
      <c r="AP373" s="87"/>
      <c r="AQ373" s="87"/>
      <c r="AR373" s="87"/>
      <c r="AS373" s="87"/>
      <c r="AT373" s="87"/>
      <c r="AU373" s="87"/>
      <c r="AV373" s="87"/>
      <c r="AW373" s="87"/>
      <c r="AX373" s="87"/>
      <c r="AY373" s="87"/>
      <c r="AZ373" s="87"/>
      <c r="BA373" s="87"/>
      <c r="BB373" s="87"/>
      <c r="BC373" s="87"/>
      <c r="BD373" s="87"/>
      <c r="BE373" s="87"/>
      <c r="BF373" s="87"/>
      <c r="BG373" s="87"/>
      <c r="BH373" s="87"/>
      <c r="BI373" s="87"/>
      <c r="BJ373" s="87"/>
      <c r="BK373" s="87"/>
      <c r="BL373" s="87"/>
      <c r="BM373" s="87"/>
      <c r="BN373" s="87"/>
      <c r="BO373" s="87"/>
      <c r="BP373" s="87"/>
      <c r="BQ373" s="87"/>
      <c r="BR373" s="87"/>
      <c r="BS373" s="87"/>
      <c r="BT373" s="87"/>
      <c r="BU373" s="87"/>
      <c r="BV373" s="87"/>
      <c r="BW373" s="87"/>
    </row>
    <row r="374" spans="1:75" x14ac:dyDescent="0.2">
      <c r="A374" s="3"/>
      <c r="B374" s="3"/>
      <c r="C374" s="3"/>
      <c r="D374" s="3"/>
      <c r="E374" s="3"/>
      <c r="F374" s="3"/>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row>
    <row r="375" spans="1:75" x14ac:dyDescent="0.2">
      <c r="A375" s="3"/>
      <c r="B375" s="3"/>
      <c r="C375" s="3"/>
      <c r="D375" s="3"/>
      <c r="E375" s="3"/>
      <c r="F375" s="3"/>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row>
    <row r="376" spans="1:75" x14ac:dyDescent="0.2">
      <c r="A376" s="3"/>
      <c r="B376" s="3"/>
      <c r="C376" s="3"/>
      <c r="D376" s="3"/>
      <c r="E376" s="3"/>
      <c r="F376" s="3"/>
      <c r="G376" s="87"/>
      <c r="H376" s="87"/>
      <c r="I376" s="87"/>
      <c r="J376" s="87"/>
      <c r="K376" s="87"/>
      <c r="L376" s="87"/>
      <c r="M376" s="87"/>
      <c r="N376" s="87"/>
      <c r="O376" s="87"/>
      <c r="P376" s="87"/>
      <c r="Q376" s="87"/>
      <c r="R376" s="87"/>
      <c r="S376" s="87"/>
      <c r="T376" s="87"/>
      <c r="U376" s="87"/>
      <c r="V376" s="87"/>
      <c r="W376" s="87"/>
      <c r="X376" s="87"/>
      <c r="Y376" s="87"/>
      <c r="Z376" s="87"/>
      <c r="AA376" s="87"/>
      <c r="AB376" s="87"/>
      <c r="AC376" s="87"/>
      <c r="AD376" s="87"/>
      <c r="AE376" s="87"/>
      <c r="AF376" s="87"/>
      <c r="AG376" s="87"/>
      <c r="AH376" s="87"/>
      <c r="AI376" s="87"/>
      <c r="AJ376" s="87"/>
      <c r="AK376" s="87"/>
      <c r="AL376" s="87"/>
      <c r="AM376" s="87"/>
      <c r="AN376" s="87"/>
      <c r="AO376" s="87"/>
      <c r="AP376" s="87"/>
      <c r="AQ376" s="87"/>
      <c r="AR376" s="87"/>
      <c r="AS376" s="87"/>
      <c r="AT376" s="87"/>
      <c r="AU376" s="87"/>
      <c r="AV376" s="87"/>
      <c r="AW376" s="87"/>
      <c r="AX376" s="87"/>
      <c r="AY376" s="87"/>
      <c r="AZ376" s="87"/>
      <c r="BA376" s="87"/>
      <c r="BB376" s="87"/>
      <c r="BC376" s="87"/>
      <c r="BD376" s="87"/>
      <c r="BE376" s="87"/>
      <c r="BF376" s="87"/>
      <c r="BG376" s="87"/>
      <c r="BH376" s="87"/>
      <c r="BI376" s="87"/>
      <c r="BJ376" s="87"/>
      <c r="BK376" s="87"/>
      <c r="BL376" s="87"/>
      <c r="BM376" s="87"/>
      <c r="BN376" s="87"/>
      <c r="BO376" s="87"/>
      <c r="BP376" s="87"/>
      <c r="BQ376" s="87"/>
      <c r="BR376" s="87"/>
      <c r="BS376" s="87"/>
      <c r="BT376" s="87"/>
      <c r="BU376" s="87"/>
      <c r="BV376" s="87"/>
      <c r="BW376" s="87"/>
    </row>
    <row r="377" spans="1:75" x14ac:dyDescent="0.2">
      <c r="A377" s="3"/>
      <c r="B377" s="3"/>
      <c r="C377" s="3"/>
      <c r="D377" s="3"/>
      <c r="E377" s="3"/>
      <c r="F377" s="3"/>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row>
    <row r="378" spans="1:75" x14ac:dyDescent="0.2">
      <c r="A378" s="3"/>
      <c r="B378" s="3"/>
      <c r="C378" s="3"/>
      <c r="D378" s="3"/>
      <c r="E378" s="3"/>
      <c r="F378" s="3"/>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row>
    <row r="379" spans="1:75" x14ac:dyDescent="0.2">
      <c r="A379" s="3"/>
      <c r="B379" s="3"/>
      <c r="C379" s="3"/>
      <c r="D379" s="3"/>
      <c r="E379" s="3"/>
      <c r="F379" s="3"/>
      <c r="G379" s="87"/>
      <c r="H379" s="87"/>
      <c r="I379" s="87"/>
      <c r="J379" s="87"/>
      <c r="K379" s="87"/>
      <c r="L379" s="87"/>
      <c r="M379" s="87"/>
      <c r="N379" s="87"/>
      <c r="O379" s="87"/>
      <c r="P379" s="87"/>
      <c r="Q379" s="87"/>
      <c r="R379" s="87"/>
      <c r="S379" s="87"/>
      <c r="T379" s="87"/>
      <c r="U379" s="87"/>
      <c r="V379" s="87"/>
      <c r="W379" s="87"/>
      <c r="X379" s="87"/>
      <c r="Y379" s="87"/>
      <c r="Z379" s="87"/>
      <c r="AA379" s="87"/>
      <c r="AB379" s="87"/>
      <c r="AC379" s="87"/>
      <c r="AD379" s="87"/>
      <c r="AE379" s="87"/>
      <c r="AF379" s="87"/>
      <c r="AG379" s="87"/>
      <c r="AH379" s="87"/>
      <c r="AI379" s="87"/>
      <c r="AJ379" s="87"/>
      <c r="AK379" s="87"/>
      <c r="AL379" s="87"/>
      <c r="AM379" s="87"/>
      <c r="AN379" s="87"/>
      <c r="AO379" s="87"/>
      <c r="AP379" s="87"/>
      <c r="AQ379" s="87"/>
      <c r="AR379" s="87"/>
      <c r="AS379" s="87"/>
      <c r="AT379" s="87"/>
      <c r="AU379" s="87"/>
      <c r="AV379" s="87"/>
      <c r="AW379" s="87"/>
      <c r="AX379" s="87"/>
      <c r="AY379" s="87"/>
      <c r="AZ379" s="87"/>
      <c r="BA379" s="87"/>
      <c r="BB379" s="87"/>
      <c r="BC379" s="87"/>
      <c r="BD379" s="87"/>
      <c r="BE379" s="87"/>
      <c r="BF379" s="87"/>
      <c r="BG379" s="87"/>
      <c r="BH379" s="87"/>
      <c r="BI379" s="87"/>
      <c r="BJ379" s="87"/>
      <c r="BK379" s="87"/>
      <c r="BL379" s="87"/>
      <c r="BM379" s="87"/>
      <c r="BN379" s="87"/>
      <c r="BO379" s="87"/>
      <c r="BP379" s="87"/>
      <c r="BQ379" s="87"/>
      <c r="BR379" s="87"/>
      <c r="BS379" s="87"/>
      <c r="BT379" s="87"/>
      <c r="BU379" s="87"/>
      <c r="BV379" s="87"/>
      <c r="BW379" s="87"/>
    </row>
    <row r="380" spans="1:75" x14ac:dyDescent="0.2">
      <c r="A380" s="3"/>
      <c r="B380" s="3"/>
      <c r="C380" s="3"/>
      <c r="D380" s="3"/>
      <c r="E380" s="3"/>
      <c r="F380" s="3"/>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row>
    <row r="381" spans="1:75" x14ac:dyDescent="0.2">
      <c r="A381" s="3"/>
      <c r="B381" s="3"/>
      <c r="C381" s="3"/>
      <c r="D381" s="3"/>
      <c r="E381" s="3"/>
      <c r="F381" s="3"/>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row>
    <row r="382" spans="1:75" x14ac:dyDescent="0.2">
      <c r="A382" s="3"/>
      <c r="B382" s="3"/>
      <c r="C382" s="3"/>
      <c r="D382" s="3"/>
      <c r="E382" s="3"/>
      <c r="F382" s="3"/>
      <c r="G382" s="87"/>
      <c r="H382" s="87"/>
      <c r="I382" s="87"/>
      <c r="J382" s="87"/>
      <c r="K382" s="87"/>
      <c r="L382" s="87"/>
      <c r="M382" s="87"/>
      <c r="N382" s="87"/>
      <c r="O382" s="87"/>
      <c r="P382" s="87"/>
      <c r="Q382" s="87"/>
      <c r="R382" s="87"/>
      <c r="S382" s="87"/>
      <c r="T382" s="87"/>
      <c r="U382" s="87"/>
      <c r="V382" s="87"/>
      <c r="W382" s="87"/>
      <c r="X382" s="87"/>
      <c r="Y382" s="87"/>
      <c r="Z382" s="87"/>
      <c r="AA382" s="87"/>
      <c r="AB382" s="87"/>
      <c r="AC382" s="87"/>
      <c r="AD382" s="87"/>
      <c r="AE382" s="87"/>
      <c r="AF382" s="87"/>
      <c r="AG382" s="87"/>
      <c r="AH382" s="87"/>
      <c r="AI382" s="87"/>
      <c r="AJ382" s="87"/>
      <c r="AK382" s="87"/>
      <c r="AL382" s="87"/>
      <c r="AM382" s="87"/>
      <c r="AN382" s="87"/>
      <c r="AO382" s="87"/>
      <c r="AP382" s="87"/>
      <c r="AQ382" s="87"/>
      <c r="AR382" s="87"/>
      <c r="AS382" s="87"/>
      <c r="AT382" s="87"/>
      <c r="AU382" s="87"/>
      <c r="AV382" s="87"/>
      <c r="AW382" s="87"/>
      <c r="AX382" s="87"/>
      <c r="AY382" s="87"/>
      <c r="AZ382" s="87"/>
      <c r="BA382" s="87"/>
      <c r="BB382" s="87"/>
      <c r="BC382" s="87"/>
      <c r="BD382" s="87"/>
      <c r="BE382" s="87"/>
      <c r="BF382" s="87"/>
      <c r="BG382" s="87"/>
      <c r="BH382" s="87"/>
      <c r="BI382" s="87"/>
      <c r="BJ382" s="87"/>
      <c r="BK382" s="87"/>
      <c r="BL382" s="87"/>
      <c r="BM382" s="87"/>
      <c r="BN382" s="87"/>
      <c r="BO382" s="87"/>
      <c r="BP382" s="87"/>
      <c r="BQ382" s="87"/>
      <c r="BR382" s="87"/>
      <c r="BS382" s="87"/>
      <c r="BT382" s="87"/>
      <c r="BU382" s="87"/>
      <c r="BV382" s="87"/>
      <c r="BW382" s="87"/>
    </row>
    <row r="383" spans="1:75" x14ac:dyDescent="0.2">
      <c r="A383" s="3"/>
      <c r="B383" s="3"/>
      <c r="C383" s="3"/>
      <c r="D383" s="3"/>
      <c r="E383" s="3"/>
      <c r="F383" s="3"/>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row>
    <row r="384" spans="1:75" x14ac:dyDescent="0.2">
      <c r="A384" s="3"/>
      <c r="B384" s="3"/>
      <c r="C384" s="3"/>
      <c r="D384" s="3"/>
      <c r="E384" s="3"/>
      <c r="F384" s="3"/>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row>
    <row r="385" spans="1:75" x14ac:dyDescent="0.2">
      <c r="A385" s="3"/>
      <c r="B385" s="3"/>
      <c r="C385" s="3"/>
      <c r="D385" s="3"/>
      <c r="E385" s="3"/>
      <c r="F385" s="3"/>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c r="AJ385" s="87"/>
      <c r="AK385" s="87"/>
      <c r="AL385" s="87"/>
      <c r="AM385" s="87"/>
      <c r="AN385" s="87"/>
      <c r="AO385" s="87"/>
      <c r="AP385" s="87"/>
      <c r="AQ385" s="87"/>
      <c r="AR385" s="87"/>
      <c r="AS385" s="87"/>
      <c r="AT385" s="87"/>
      <c r="AU385" s="87"/>
      <c r="AV385" s="87"/>
      <c r="AW385" s="87"/>
      <c r="AX385" s="87"/>
      <c r="AY385" s="87"/>
      <c r="AZ385" s="87"/>
      <c r="BA385" s="87"/>
      <c r="BB385" s="87"/>
      <c r="BC385" s="87"/>
      <c r="BD385" s="87"/>
      <c r="BE385" s="87"/>
      <c r="BF385" s="87"/>
      <c r="BG385" s="87"/>
      <c r="BH385" s="87"/>
      <c r="BI385" s="87"/>
      <c r="BJ385" s="87"/>
      <c r="BK385" s="87"/>
      <c r="BL385" s="87"/>
      <c r="BM385" s="87"/>
      <c r="BN385" s="87"/>
      <c r="BO385" s="87"/>
      <c r="BP385" s="87"/>
      <c r="BQ385" s="87"/>
      <c r="BR385" s="87"/>
      <c r="BS385" s="87"/>
      <c r="BT385" s="87"/>
      <c r="BU385" s="87"/>
      <c r="BV385" s="87"/>
      <c r="BW385" s="87"/>
    </row>
    <row r="386" spans="1:75" x14ac:dyDescent="0.2">
      <c r="A386" s="3"/>
      <c r="B386" s="3"/>
      <c r="C386" s="3"/>
      <c r="D386" s="3"/>
      <c r="E386" s="3"/>
      <c r="F386" s="3"/>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row>
    <row r="387" spans="1:75" x14ac:dyDescent="0.2">
      <c r="A387" s="3"/>
      <c r="B387" s="3"/>
      <c r="C387" s="3"/>
      <c r="D387" s="3"/>
      <c r="E387" s="3"/>
      <c r="F387" s="3"/>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row>
    <row r="388" spans="1:75" x14ac:dyDescent="0.2">
      <c r="A388" s="3"/>
      <c r="B388" s="3"/>
      <c r="C388" s="3"/>
      <c r="D388" s="3"/>
      <c r="E388" s="3"/>
      <c r="F388" s="3"/>
      <c r="G388" s="87"/>
      <c r="H388" s="87"/>
      <c r="I388" s="87"/>
      <c r="J388" s="87"/>
      <c r="K388" s="87"/>
      <c r="L388" s="87"/>
      <c r="M388" s="87"/>
      <c r="N388" s="87"/>
      <c r="O388" s="87"/>
      <c r="P388" s="87"/>
      <c r="Q388" s="87"/>
      <c r="R388" s="87"/>
      <c r="S388" s="87"/>
      <c r="T388" s="87"/>
      <c r="U388" s="87"/>
      <c r="V388" s="87"/>
      <c r="W388" s="87"/>
      <c r="X388" s="87"/>
      <c r="Y388" s="87"/>
      <c r="Z388" s="87"/>
      <c r="AA388" s="87"/>
      <c r="AB388" s="87"/>
      <c r="AC388" s="87"/>
      <c r="AD388" s="87"/>
      <c r="AE388" s="87"/>
      <c r="AF388" s="87"/>
      <c r="AG388" s="87"/>
      <c r="AH388" s="87"/>
      <c r="AI388" s="87"/>
      <c r="AJ388" s="87"/>
      <c r="AK388" s="87"/>
      <c r="AL388" s="87"/>
      <c r="AM388" s="87"/>
      <c r="AN388" s="87"/>
      <c r="AO388" s="87"/>
      <c r="AP388" s="87"/>
      <c r="AQ388" s="87"/>
      <c r="AR388" s="87"/>
      <c r="AS388" s="87"/>
      <c r="AT388" s="87"/>
      <c r="AU388" s="87"/>
      <c r="AV388" s="87"/>
      <c r="AW388" s="87"/>
      <c r="AX388" s="87"/>
      <c r="AY388" s="87"/>
      <c r="AZ388" s="87"/>
      <c r="BA388" s="87"/>
      <c r="BB388" s="87"/>
      <c r="BC388" s="87"/>
      <c r="BD388" s="87"/>
      <c r="BE388" s="87"/>
      <c r="BF388" s="87"/>
      <c r="BG388" s="87"/>
      <c r="BH388" s="87"/>
      <c r="BI388" s="87"/>
      <c r="BJ388" s="87"/>
      <c r="BK388" s="87"/>
      <c r="BL388" s="87"/>
      <c r="BM388" s="87"/>
      <c r="BN388" s="87"/>
      <c r="BO388" s="87"/>
      <c r="BP388" s="87"/>
      <c r="BQ388" s="87"/>
      <c r="BR388" s="87"/>
      <c r="BS388" s="87"/>
      <c r="BT388" s="87"/>
      <c r="BU388" s="87"/>
      <c r="BV388" s="87"/>
      <c r="BW388" s="87"/>
    </row>
    <row r="389" spans="1:75" x14ac:dyDescent="0.2">
      <c r="A389" s="3"/>
      <c r="B389" s="3"/>
      <c r="C389" s="3"/>
      <c r="D389" s="3"/>
      <c r="E389" s="3"/>
      <c r="F389" s="3"/>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row>
    <row r="390" spans="1:75" x14ac:dyDescent="0.2">
      <c r="A390" s="3"/>
      <c r="B390" s="3"/>
      <c r="C390" s="3"/>
      <c r="D390" s="3"/>
      <c r="E390" s="3"/>
      <c r="F390" s="3"/>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row>
    <row r="391" spans="1:75" x14ac:dyDescent="0.2">
      <c r="A391" s="3"/>
      <c r="B391" s="3"/>
      <c r="C391" s="3"/>
      <c r="D391" s="3"/>
      <c r="E391" s="3"/>
      <c r="F391" s="3"/>
      <c r="G391" s="87"/>
      <c r="H391" s="87"/>
      <c r="I391" s="87"/>
      <c r="J391" s="87"/>
      <c r="K391" s="87"/>
      <c r="L391" s="87"/>
      <c r="M391" s="87"/>
      <c r="N391" s="87"/>
      <c r="O391" s="87"/>
      <c r="P391" s="87"/>
      <c r="Q391" s="87"/>
      <c r="R391" s="87"/>
      <c r="S391" s="87"/>
      <c r="T391" s="87"/>
      <c r="U391" s="87"/>
      <c r="V391" s="87"/>
      <c r="W391" s="87"/>
      <c r="X391" s="87"/>
      <c r="Y391" s="87"/>
      <c r="Z391" s="87"/>
      <c r="AA391" s="87"/>
      <c r="AB391" s="87"/>
      <c r="AC391" s="87"/>
      <c r="AD391" s="87"/>
      <c r="AE391" s="87"/>
      <c r="AF391" s="87"/>
      <c r="AG391" s="87"/>
      <c r="AH391" s="87"/>
      <c r="AI391" s="87"/>
      <c r="AJ391" s="87"/>
      <c r="AK391" s="87"/>
      <c r="AL391" s="87"/>
      <c r="AM391" s="87"/>
      <c r="AN391" s="87"/>
      <c r="AO391" s="87"/>
      <c r="AP391" s="87"/>
      <c r="AQ391" s="87"/>
      <c r="AR391" s="87"/>
      <c r="AS391" s="87"/>
      <c r="AT391" s="87"/>
      <c r="AU391" s="87"/>
      <c r="AV391" s="87"/>
      <c r="AW391" s="87"/>
      <c r="AX391" s="87"/>
      <c r="AY391" s="87"/>
      <c r="AZ391" s="87"/>
      <c r="BA391" s="87"/>
      <c r="BB391" s="87"/>
      <c r="BC391" s="87"/>
      <c r="BD391" s="87"/>
      <c r="BE391" s="87"/>
      <c r="BF391" s="87"/>
      <c r="BG391" s="87"/>
      <c r="BH391" s="87"/>
      <c r="BI391" s="87"/>
      <c r="BJ391" s="87"/>
      <c r="BK391" s="87"/>
      <c r="BL391" s="87"/>
      <c r="BM391" s="87"/>
      <c r="BN391" s="87"/>
      <c r="BO391" s="87"/>
      <c r="BP391" s="87"/>
      <c r="BQ391" s="87"/>
      <c r="BR391" s="87"/>
      <c r="BS391" s="87"/>
      <c r="BT391" s="87"/>
      <c r="BU391" s="87"/>
      <c r="BV391" s="87"/>
      <c r="BW391" s="87"/>
    </row>
    <row r="392" spans="1:75" x14ac:dyDescent="0.2">
      <c r="A392" s="3"/>
      <c r="B392" s="3"/>
      <c r="C392" s="3"/>
      <c r="D392" s="3"/>
      <c r="E392" s="3"/>
      <c r="F392" s="3"/>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row>
    <row r="393" spans="1:75" x14ac:dyDescent="0.2">
      <c r="A393" s="3"/>
      <c r="B393" s="3"/>
      <c r="C393" s="3"/>
      <c r="D393" s="3"/>
      <c r="E393" s="3"/>
      <c r="F393" s="3"/>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row>
    <row r="394" spans="1:75" x14ac:dyDescent="0.2">
      <c r="A394" s="3"/>
      <c r="B394" s="3"/>
      <c r="C394" s="3"/>
      <c r="D394" s="3"/>
      <c r="E394" s="3"/>
      <c r="F394" s="3"/>
      <c r="G394" s="87"/>
      <c r="H394" s="87"/>
      <c r="I394" s="87"/>
      <c r="J394" s="87"/>
      <c r="K394" s="87"/>
      <c r="L394" s="87"/>
      <c r="M394" s="87"/>
      <c r="N394" s="87"/>
      <c r="O394" s="87"/>
      <c r="P394" s="87"/>
      <c r="Q394" s="87"/>
      <c r="R394" s="87"/>
      <c r="S394" s="87"/>
      <c r="T394" s="87"/>
      <c r="U394" s="87"/>
      <c r="V394" s="87"/>
      <c r="W394" s="87"/>
      <c r="X394" s="87"/>
      <c r="Y394" s="87"/>
      <c r="Z394" s="87"/>
      <c r="AA394" s="87"/>
      <c r="AB394" s="87"/>
      <c r="AC394" s="87"/>
      <c r="AD394" s="87"/>
      <c r="AE394" s="87"/>
      <c r="AF394" s="87"/>
      <c r="AG394" s="87"/>
      <c r="AH394" s="87"/>
      <c r="AI394" s="87"/>
      <c r="AJ394" s="87"/>
      <c r="AK394" s="87"/>
      <c r="AL394" s="87"/>
      <c r="AM394" s="87"/>
      <c r="AN394" s="87"/>
      <c r="AO394" s="87"/>
      <c r="AP394" s="87"/>
      <c r="AQ394" s="87"/>
      <c r="AR394" s="87"/>
      <c r="AS394" s="87"/>
      <c r="AT394" s="87"/>
      <c r="AU394" s="87"/>
      <c r="AV394" s="87"/>
      <c r="AW394" s="87"/>
      <c r="AX394" s="87"/>
      <c r="AY394" s="87"/>
      <c r="AZ394" s="87"/>
      <c r="BA394" s="87"/>
      <c r="BB394" s="87"/>
      <c r="BC394" s="87"/>
      <c r="BD394" s="87"/>
      <c r="BE394" s="87"/>
      <c r="BF394" s="87"/>
      <c r="BG394" s="87"/>
      <c r="BH394" s="87"/>
      <c r="BI394" s="87"/>
      <c r="BJ394" s="87"/>
      <c r="BK394" s="87"/>
      <c r="BL394" s="87"/>
      <c r="BM394" s="87"/>
      <c r="BN394" s="87"/>
      <c r="BO394" s="87"/>
      <c r="BP394" s="87"/>
      <c r="BQ394" s="87"/>
      <c r="BR394" s="87"/>
      <c r="BS394" s="87"/>
      <c r="BT394" s="87"/>
      <c r="BU394" s="87"/>
      <c r="BV394" s="87"/>
      <c r="BW394" s="87"/>
    </row>
    <row r="395" spans="1:75" x14ac:dyDescent="0.2">
      <c r="A395" s="3"/>
      <c r="B395" s="3"/>
      <c r="C395" s="3"/>
      <c r="D395" s="3"/>
      <c r="E395" s="3"/>
      <c r="F395" s="3"/>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row>
    <row r="396" spans="1:75" x14ac:dyDescent="0.2">
      <c r="A396" s="3"/>
      <c r="B396" s="3"/>
      <c r="C396" s="3"/>
      <c r="D396" s="3"/>
      <c r="E396" s="3"/>
      <c r="F396" s="3"/>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row>
    <row r="397" spans="1:75" x14ac:dyDescent="0.2">
      <c r="A397" s="3"/>
      <c r="B397" s="3"/>
      <c r="C397" s="3"/>
      <c r="D397" s="3"/>
      <c r="E397" s="3"/>
      <c r="F397" s="3"/>
      <c r="G397" s="87"/>
      <c r="H397" s="87"/>
      <c r="I397" s="87"/>
      <c r="J397" s="87"/>
      <c r="K397" s="87"/>
      <c r="L397" s="87"/>
      <c r="M397" s="87"/>
      <c r="N397" s="87"/>
      <c r="O397" s="87"/>
      <c r="P397" s="87"/>
      <c r="Q397" s="87"/>
      <c r="R397" s="87"/>
      <c r="S397" s="87"/>
      <c r="T397" s="87"/>
      <c r="U397" s="87"/>
      <c r="V397" s="87"/>
      <c r="W397" s="87"/>
      <c r="X397" s="87"/>
      <c r="Y397" s="87"/>
      <c r="Z397" s="87"/>
      <c r="AA397" s="87"/>
      <c r="AB397" s="87"/>
      <c r="AC397" s="87"/>
      <c r="AD397" s="87"/>
      <c r="AE397" s="87"/>
      <c r="AF397" s="87"/>
      <c r="AG397" s="87"/>
      <c r="AH397" s="87"/>
      <c r="AI397" s="87"/>
      <c r="AJ397" s="87"/>
      <c r="AK397" s="87"/>
      <c r="AL397" s="87"/>
      <c r="AM397" s="87"/>
      <c r="AN397" s="87"/>
      <c r="AO397" s="87"/>
      <c r="AP397" s="87"/>
      <c r="AQ397" s="87"/>
      <c r="AR397" s="87"/>
      <c r="AS397" s="87"/>
      <c r="AT397" s="87"/>
      <c r="AU397" s="87"/>
      <c r="AV397" s="87"/>
      <c r="AW397" s="87"/>
      <c r="AX397" s="87"/>
      <c r="AY397" s="87"/>
      <c r="AZ397" s="87"/>
      <c r="BA397" s="87"/>
      <c r="BB397" s="87"/>
      <c r="BC397" s="87"/>
      <c r="BD397" s="87"/>
      <c r="BE397" s="87"/>
      <c r="BF397" s="87"/>
      <c r="BG397" s="87"/>
      <c r="BH397" s="87"/>
      <c r="BI397" s="87"/>
      <c r="BJ397" s="87"/>
      <c r="BK397" s="87"/>
      <c r="BL397" s="87"/>
      <c r="BM397" s="87"/>
      <c r="BN397" s="87"/>
      <c r="BO397" s="87"/>
      <c r="BP397" s="87"/>
      <c r="BQ397" s="87"/>
      <c r="BR397" s="87"/>
      <c r="BS397" s="87"/>
      <c r="BT397" s="87"/>
      <c r="BU397" s="87"/>
      <c r="BV397" s="87"/>
      <c r="BW397" s="87"/>
    </row>
    <row r="398" spans="1:75" x14ac:dyDescent="0.2">
      <c r="A398" s="3"/>
      <c r="B398" s="3"/>
      <c r="C398" s="3"/>
      <c r="D398" s="3"/>
      <c r="E398" s="3"/>
      <c r="F398" s="3"/>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row>
    <row r="399" spans="1:75" x14ac:dyDescent="0.2">
      <c r="A399" s="3"/>
      <c r="B399" s="3"/>
      <c r="C399" s="3"/>
      <c r="D399" s="3"/>
      <c r="E399" s="3"/>
      <c r="F399" s="3"/>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row>
    <row r="400" spans="1:75" x14ac:dyDescent="0.2">
      <c r="A400" s="3"/>
      <c r="B400" s="3"/>
      <c r="C400" s="3"/>
      <c r="D400" s="3"/>
      <c r="E400" s="3"/>
      <c r="F400" s="3"/>
      <c r="G400" s="87"/>
      <c r="H400" s="87"/>
      <c r="I400" s="87"/>
      <c r="J400" s="87"/>
      <c r="K400" s="87"/>
      <c r="L400" s="87"/>
      <c r="M400" s="87"/>
      <c r="N400" s="87"/>
      <c r="O400" s="87"/>
      <c r="P400" s="87"/>
      <c r="Q400" s="87"/>
      <c r="R400" s="87"/>
      <c r="S400" s="87"/>
      <c r="T400" s="87"/>
      <c r="U400" s="87"/>
      <c r="V400" s="87"/>
      <c r="W400" s="87"/>
      <c r="X400" s="87"/>
      <c r="Y400" s="87"/>
      <c r="Z400" s="87"/>
      <c r="AA400" s="87"/>
      <c r="AB400" s="87"/>
      <c r="AC400" s="87"/>
      <c r="AD400" s="87"/>
      <c r="AE400" s="87"/>
      <c r="AF400" s="87"/>
      <c r="AG400" s="87"/>
      <c r="AH400" s="87"/>
      <c r="AI400" s="87"/>
      <c r="AJ400" s="87"/>
      <c r="AK400" s="87"/>
      <c r="AL400" s="87"/>
      <c r="AM400" s="87"/>
      <c r="AN400" s="87"/>
      <c r="AO400" s="87"/>
      <c r="AP400" s="87"/>
      <c r="AQ400" s="87"/>
      <c r="AR400" s="87"/>
      <c r="AS400" s="87"/>
      <c r="AT400" s="87"/>
      <c r="AU400" s="87"/>
      <c r="AV400" s="87"/>
      <c r="AW400" s="87"/>
      <c r="AX400" s="87"/>
      <c r="AY400" s="87"/>
      <c r="AZ400" s="87"/>
      <c r="BA400" s="87"/>
      <c r="BB400" s="87"/>
      <c r="BC400" s="87"/>
      <c r="BD400" s="87"/>
      <c r="BE400" s="87"/>
      <c r="BF400" s="87"/>
      <c r="BG400" s="87"/>
      <c r="BH400" s="87"/>
      <c r="BI400" s="87"/>
      <c r="BJ400" s="87"/>
      <c r="BK400" s="87"/>
      <c r="BL400" s="87"/>
      <c r="BM400" s="87"/>
      <c r="BN400" s="87"/>
      <c r="BO400" s="87"/>
      <c r="BP400" s="87"/>
      <c r="BQ400" s="87"/>
      <c r="BR400" s="87"/>
      <c r="BS400" s="87"/>
      <c r="BT400" s="87"/>
      <c r="BU400" s="87"/>
      <c r="BV400" s="87"/>
      <c r="BW400" s="87"/>
    </row>
    <row r="401" spans="1:75" x14ac:dyDescent="0.2">
      <c r="A401" s="3"/>
      <c r="B401" s="3"/>
      <c r="C401" s="3"/>
      <c r="D401" s="3"/>
      <c r="E401" s="3"/>
      <c r="F401" s="3"/>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row>
    <row r="402" spans="1:75" x14ac:dyDescent="0.2">
      <c r="A402" s="3"/>
      <c r="B402" s="3"/>
      <c r="C402" s="3"/>
      <c r="D402" s="3"/>
      <c r="E402" s="3"/>
      <c r="F402" s="3"/>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row>
    <row r="403" spans="1:75" x14ac:dyDescent="0.2">
      <c r="A403" s="3"/>
      <c r="B403" s="3"/>
      <c r="C403" s="3"/>
      <c r="D403" s="3"/>
      <c r="E403" s="3"/>
      <c r="F403" s="3"/>
      <c r="G403" s="87"/>
      <c r="H403" s="87"/>
      <c r="I403" s="87"/>
      <c r="J403" s="87"/>
      <c r="K403" s="87"/>
      <c r="L403" s="87"/>
      <c r="M403" s="87"/>
      <c r="N403" s="87"/>
      <c r="O403" s="87"/>
      <c r="P403" s="87"/>
      <c r="Q403" s="87"/>
      <c r="R403" s="87"/>
      <c r="S403" s="87"/>
      <c r="T403" s="87"/>
      <c r="U403" s="87"/>
      <c r="V403" s="87"/>
      <c r="W403" s="87"/>
      <c r="X403" s="87"/>
      <c r="Y403" s="87"/>
      <c r="Z403" s="87"/>
      <c r="AA403" s="87"/>
      <c r="AB403" s="87"/>
      <c r="AC403" s="87"/>
      <c r="AD403" s="87"/>
      <c r="AE403" s="87"/>
      <c r="AF403" s="87"/>
      <c r="AG403" s="87"/>
      <c r="AH403" s="87"/>
      <c r="AI403" s="87"/>
      <c r="AJ403" s="87"/>
      <c r="AK403" s="87"/>
      <c r="AL403" s="87"/>
      <c r="AM403" s="87"/>
      <c r="AN403" s="87"/>
      <c r="AO403" s="87"/>
      <c r="AP403" s="87"/>
      <c r="AQ403" s="87"/>
      <c r="AR403" s="87"/>
      <c r="AS403" s="87"/>
      <c r="AT403" s="87"/>
      <c r="AU403" s="87"/>
      <c r="AV403" s="87"/>
      <c r="AW403" s="87"/>
      <c r="AX403" s="87"/>
      <c r="AY403" s="87"/>
      <c r="AZ403" s="87"/>
      <c r="BA403" s="87"/>
      <c r="BB403" s="87"/>
      <c r="BC403" s="87"/>
      <c r="BD403" s="87"/>
      <c r="BE403" s="87"/>
      <c r="BF403" s="87"/>
      <c r="BG403" s="87"/>
      <c r="BH403" s="87"/>
      <c r="BI403" s="87"/>
      <c r="BJ403" s="87"/>
      <c r="BK403" s="87"/>
      <c r="BL403" s="87"/>
      <c r="BM403" s="87"/>
      <c r="BN403" s="87"/>
      <c r="BO403" s="87"/>
      <c r="BP403" s="87"/>
      <c r="BQ403" s="87"/>
      <c r="BR403" s="87"/>
      <c r="BS403" s="87"/>
      <c r="BT403" s="87"/>
      <c r="BU403" s="87"/>
      <c r="BV403" s="87"/>
      <c r="BW403" s="87"/>
    </row>
    <row r="404" spans="1:75" x14ac:dyDescent="0.2">
      <c r="A404" s="3"/>
      <c r="B404" s="3"/>
      <c r="C404" s="3"/>
      <c r="D404" s="3"/>
      <c r="E404" s="3"/>
      <c r="F404" s="3"/>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row>
    <row r="405" spans="1:75" x14ac:dyDescent="0.2">
      <c r="A405" s="3"/>
      <c r="B405" s="3"/>
      <c r="C405" s="3"/>
      <c r="D405" s="3"/>
      <c r="E405" s="3"/>
      <c r="F405" s="3"/>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row>
    <row r="406" spans="1:75" x14ac:dyDescent="0.2">
      <c r="A406" s="3"/>
      <c r="B406" s="3"/>
      <c r="C406" s="3"/>
      <c r="D406" s="3"/>
      <c r="E406" s="3"/>
      <c r="F406" s="3"/>
      <c r="G406" s="87"/>
      <c r="H406" s="87"/>
      <c r="I406" s="87"/>
      <c r="J406" s="87"/>
      <c r="K406" s="87"/>
      <c r="L406" s="87"/>
      <c r="M406" s="87"/>
      <c r="N406" s="87"/>
      <c r="O406" s="87"/>
      <c r="P406" s="87"/>
      <c r="Q406" s="87"/>
      <c r="R406" s="87"/>
      <c r="S406" s="87"/>
      <c r="T406" s="87"/>
      <c r="U406" s="87"/>
      <c r="V406" s="87"/>
      <c r="W406" s="87"/>
      <c r="X406" s="87"/>
      <c r="Y406" s="87"/>
      <c r="Z406" s="87"/>
      <c r="AA406" s="87"/>
      <c r="AB406" s="87"/>
      <c r="AC406" s="87"/>
      <c r="AD406" s="87"/>
      <c r="AE406" s="87"/>
      <c r="AF406" s="87"/>
      <c r="AG406" s="87"/>
      <c r="AH406" s="87"/>
      <c r="AI406" s="87"/>
      <c r="AJ406" s="87"/>
      <c r="AK406" s="87"/>
      <c r="AL406" s="87"/>
      <c r="AM406" s="87"/>
      <c r="AN406" s="87"/>
      <c r="AO406" s="87"/>
      <c r="AP406" s="87"/>
      <c r="AQ406" s="87"/>
      <c r="AR406" s="87"/>
      <c r="AS406" s="87"/>
      <c r="AT406" s="87"/>
      <c r="AU406" s="87"/>
      <c r="AV406" s="87"/>
      <c r="AW406" s="87"/>
      <c r="AX406" s="87"/>
      <c r="AY406" s="87"/>
      <c r="AZ406" s="87"/>
      <c r="BA406" s="87"/>
      <c r="BB406" s="87"/>
      <c r="BC406" s="87"/>
      <c r="BD406" s="87"/>
      <c r="BE406" s="87"/>
      <c r="BF406" s="87"/>
      <c r="BG406" s="87"/>
      <c r="BH406" s="87"/>
      <c r="BI406" s="87"/>
      <c r="BJ406" s="87"/>
      <c r="BK406" s="87"/>
      <c r="BL406" s="87"/>
      <c r="BM406" s="87"/>
      <c r="BN406" s="87"/>
      <c r="BO406" s="87"/>
      <c r="BP406" s="87"/>
      <c r="BQ406" s="87"/>
      <c r="BR406" s="87"/>
      <c r="BS406" s="87"/>
      <c r="BT406" s="87"/>
      <c r="BU406" s="87"/>
      <c r="BV406" s="87"/>
      <c r="BW406" s="87"/>
    </row>
    <row r="407" spans="1:75" x14ac:dyDescent="0.2">
      <c r="A407" s="3"/>
      <c r="B407" s="3"/>
      <c r="C407" s="3"/>
      <c r="D407" s="3"/>
      <c r="E407" s="3"/>
      <c r="F407" s="3"/>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row>
    <row r="408" spans="1:75" x14ac:dyDescent="0.2">
      <c r="A408" s="3"/>
      <c r="B408" s="3"/>
      <c r="C408" s="3"/>
      <c r="D408" s="3"/>
      <c r="E408" s="3"/>
      <c r="F408" s="3"/>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row>
    <row r="409" spans="1:75" x14ac:dyDescent="0.2">
      <c r="A409" s="3"/>
      <c r="B409" s="3"/>
      <c r="C409" s="3"/>
      <c r="D409" s="3"/>
      <c r="E409" s="3"/>
      <c r="F409" s="3"/>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7"/>
      <c r="AY409" s="87"/>
      <c r="AZ409" s="87"/>
      <c r="BA409" s="87"/>
      <c r="BB409" s="87"/>
      <c r="BC409" s="87"/>
      <c r="BD409" s="87"/>
      <c r="BE409" s="87"/>
      <c r="BF409" s="87"/>
      <c r="BG409" s="87"/>
      <c r="BH409" s="87"/>
      <c r="BI409" s="87"/>
      <c r="BJ409" s="87"/>
      <c r="BK409" s="87"/>
      <c r="BL409" s="87"/>
      <c r="BM409" s="87"/>
      <c r="BN409" s="87"/>
      <c r="BO409" s="87"/>
      <c r="BP409" s="87"/>
      <c r="BQ409" s="87"/>
      <c r="BR409" s="87"/>
      <c r="BS409" s="87"/>
      <c r="BT409" s="87"/>
      <c r="BU409" s="87"/>
      <c r="BV409" s="87"/>
      <c r="BW409" s="87"/>
    </row>
    <row r="410" spans="1:75" x14ac:dyDescent="0.2">
      <c r="A410" s="3"/>
      <c r="B410" s="3"/>
      <c r="C410" s="3"/>
      <c r="D410" s="3"/>
      <c r="E410" s="3"/>
      <c r="F410" s="3"/>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row>
    <row r="411" spans="1:75" x14ac:dyDescent="0.2">
      <c r="A411" s="3"/>
      <c r="B411" s="3"/>
      <c r="C411" s="3"/>
      <c r="D411" s="3"/>
      <c r="E411" s="3"/>
      <c r="F411" s="3"/>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row>
    <row r="412" spans="1:75" x14ac:dyDescent="0.2">
      <c r="A412" s="3"/>
      <c r="B412" s="3"/>
      <c r="C412" s="3"/>
      <c r="D412" s="3"/>
      <c r="E412" s="3"/>
      <c r="F412" s="3"/>
      <c r="G412" s="87"/>
      <c r="H412" s="87"/>
      <c r="I412" s="87"/>
      <c r="J412" s="87"/>
      <c r="K412" s="87"/>
      <c r="L412" s="87"/>
      <c r="M412" s="87"/>
      <c r="N412" s="87"/>
      <c r="O412" s="87"/>
      <c r="P412" s="87"/>
      <c r="Q412" s="87"/>
      <c r="R412" s="87"/>
      <c r="S412" s="87"/>
      <c r="T412" s="87"/>
      <c r="U412" s="87"/>
      <c r="V412" s="87"/>
      <c r="W412" s="87"/>
      <c r="X412" s="87"/>
      <c r="Y412" s="87"/>
      <c r="Z412" s="87"/>
      <c r="AA412" s="87"/>
      <c r="AB412" s="87"/>
      <c r="AC412" s="87"/>
      <c r="AD412" s="87"/>
      <c r="AE412" s="87"/>
      <c r="AF412" s="87"/>
      <c r="AG412" s="87"/>
      <c r="AH412" s="87"/>
      <c r="AI412" s="87"/>
      <c r="AJ412" s="87"/>
      <c r="AK412" s="87"/>
      <c r="AL412" s="87"/>
      <c r="AM412" s="87"/>
      <c r="AN412" s="87"/>
      <c r="AO412" s="87"/>
      <c r="AP412" s="87"/>
      <c r="AQ412" s="87"/>
      <c r="AR412" s="87"/>
      <c r="AS412" s="87"/>
      <c r="AT412" s="87"/>
      <c r="AU412" s="87"/>
      <c r="AV412" s="87"/>
      <c r="AW412" s="87"/>
      <c r="AX412" s="87"/>
      <c r="AY412" s="87"/>
      <c r="AZ412" s="87"/>
      <c r="BA412" s="87"/>
      <c r="BB412" s="87"/>
      <c r="BC412" s="87"/>
      <c r="BD412" s="87"/>
      <c r="BE412" s="87"/>
      <c r="BF412" s="87"/>
      <c r="BG412" s="87"/>
      <c r="BH412" s="87"/>
      <c r="BI412" s="87"/>
      <c r="BJ412" s="87"/>
      <c r="BK412" s="87"/>
      <c r="BL412" s="87"/>
      <c r="BM412" s="87"/>
      <c r="BN412" s="87"/>
      <c r="BO412" s="87"/>
      <c r="BP412" s="87"/>
      <c r="BQ412" s="87"/>
      <c r="BR412" s="87"/>
      <c r="BS412" s="87"/>
      <c r="BT412" s="87"/>
      <c r="BU412" s="87"/>
      <c r="BV412" s="87"/>
      <c r="BW412" s="87"/>
    </row>
    <row r="413" spans="1:75" x14ac:dyDescent="0.2">
      <c r="A413" s="3"/>
      <c r="B413" s="3"/>
      <c r="C413" s="3"/>
      <c r="D413" s="3"/>
      <c r="E413" s="3"/>
      <c r="F413" s="3"/>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row>
    <row r="414" spans="1:75" x14ac:dyDescent="0.2">
      <c r="A414" s="3"/>
      <c r="B414" s="3"/>
      <c r="C414" s="3"/>
      <c r="D414" s="3"/>
      <c r="E414" s="3"/>
      <c r="F414" s="3"/>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row>
    <row r="415" spans="1:75" x14ac:dyDescent="0.2">
      <c r="A415" s="3"/>
      <c r="B415" s="3"/>
      <c r="C415" s="3"/>
      <c r="D415" s="3"/>
      <c r="E415" s="3"/>
      <c r="F415" s="3"/>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c r="AJ415" s="87"/>
      <c r="AK415" s="87"/>
      <c r="AL415" s="87"/>
      <c r="AM415" s="87"/>
      <c r="AN415" s="87"/>
      <c r="AO415" s="87"/>
      <c r="AP415" s="87"/>
      <c r="AQ415" s="87"/>
      <c r="AR415" s="87"/>
      <c r="AS415" s="87"/>
      <c r="AT415" s="87"/>
      <c r="AU415" s="87"/>
      <c r="AV415" s="87"/>
      <c r="AW415" s="87"/>
      <c r="AX415" s="87"/>
      <c r="AY415" s="87"/>
      <c r="AZ415" s="87"/>
      <c r="BA415" s="87"/>
      <c r="BB415" s="87"/>
      <c r="BC415" s="87"/>
      <c r="BD415" s="87"/>
      <c r="BE415" s="87"/>
      <c r="BF415" s="87"/>
      <c r="BG415" s="87"/>
      <c r="BH415" s="87"/>
      <c r="BI415" s="87"/>
      <c r="BJ415" s="87"/>
      <c r="BK415" s="87"/>
      <c r="BL415" s="87"/>
      <c r="BM415" s="87"/>
      <c r="BN415" s="87"/>
      <c r="BO415" s="87"/>
      <c r="BP415" s="87"/>
      <c r="BQ415" s="87"/>
      <c r="BR415" s="87"/>
      <c r="BS415" s="87"/>
      <c r="BT415" s="87"/>
      <c r="BU415" s="87"/>
      <c r="BV415" s="87"/>
      <c r="BW415" s="87"/>
    </row>
    <row r="416" spans="1:75" x14ac:dyDescent="0.2">
      <c r="A416" s="3"/>
      <c r="B416" s="3"/>
      <c r="C416" s="3"/>
      <c r="D416" s="3"/>
      <c r="E416" s="3"/>
      <c r="F416" s="3"/>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row>
    <row r="417" spans="1:75" x14ac:dyDescent="0.2">
      <c r="A417" s="3"/>
      <c r="B417" s="3"/>
      <c r="C417" s="3"/>
      <c r="D417" s="3"/>
      <c r="E417" s="3"/>
      <c r="F417" s="3"/>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row>
    <row r="418" spans="1:75" x14ac:dyDescent="0.2">
      <c r="A418" s="3"/>
      <c r="B418" s="3"/>
      <c r="C418" s="3"/>
      <c r="D418" s="3"/>
      <c r="E418" s="3"/>
      <c r="F418" s="3"/>
      <c r="G418" s="87"/>
      <c r="H418" s="87"/>
      <c r="I418" s="87"/>
      <c r="J418" s="87"/>
      <c r="K418" s="87"/>
      <c r="L418" s="87"/>
      <c r="M418" s="87"/>
      <c r="N418" s="87"/>
      <c r="O418" s="87"/>
      <c r="P418" s="87"/>
      <c r="Q418" s="87"/>
      <c r="R418" s="87"/>
      <c r="S418" s="87"/>
      <c r="T418" s="87"/>
      <c r="U418" s="87"/>
      <c r="V418" s="87"/>
      <c r="W418" s="87"/>
      <c r="X418" s="87"/>
      <c r="Y418" s="87"/>
      <c r="Z418" s="87"/>
      <c r="AA418" s="87"/>
      <c r="AB418" s="87"/>
      <c r="AC418" s="87"/>
      <c r="AD418" s="87"/>
      <c r="AE418" s="87"/>
      <c r="AF418" s="87"/>
      <c r="AG418" s="87"/>
      <c r="AH418" s="87"/>
      <c r="AI418" s="87"/>
      <c r="AJ418" s="87"/>
      <c r="AK418" s="87"/>
      <c r="AL418" s="87"/>
      <c r="AM418" s="87"/>
      <c r="AN418" s="87"/>
      <c r="AO418" s="87"/>
      <c r="AP418" s="87"/>
      <c r="AQ418" s="87"/>
      <c r="AR418" s="87"/>
      <c r="AS418" s="87"/>
      <c r="AT418" s="87"/>
      <c r="AU418" s="87"/>
      <c r="AV418" s="87"/>
      <c r="AW418" s="87"/>
      <c r="AX418" s="87"/>
      <c r="AY418" s="87"/>
      <c r="AZ418" s="87"/>
      <c r="BA418" s="87"/>
      <c r="BB418" s="87"/>
      <c r="BC418" s="87"/>
      <c r="BD418" s="87"/>
      <c r="BE418" s="87"/>
      <c r="BF418" s="87"/>
      <c r="BG418" s="87"/>
      <c r="BH418" s="87"/>
      <c r="BI418" s="87"/>
      <c r="BJ418" s="87"/>
      <c r="BK418" s="87"/>
      <c r="BL418" s="87"/>
      <c r="BM418" s="87"/>
      <c r="BN418" s="87"/>
      <c r="BO418" s="87"/>
      <c r="BP418" s="87"/>
      <c r="BQ418" s="87"/>
      <c r="BR418" s="87"/>
      <c r="BS418" s="87"/>
      <c r="BT418" s="87"/>
      <c r="BU418" s="87"/>
      <c r="BV418" s="87"/>
      <c r="BW418" s="87"/>
    </row>
    <row r="419" spans="1:75" x14ac:dyDescent="0.2">
      <c r="A419" s="3"/>
      <c r="B419" s="3"/>
      <c r="C419" s="3"/>
      <c r="D419" s="3"/>
      <c r="E419" s="3"/>
      <c r="F419" s="3"/>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row>
    <row r="420" spans="1:75" x14ac:dyDescent="0.2">
      <c r="A420" s="3"/>
      <c r="B420" s="3"/>
      <c r="C420" s="3"/>
      <c r="D420" s="3"/>
      <c r="E420" s="3"/>
      <c r="F420" s="3"/>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row>
    <row r="421" spans="1:75" x14ac:dyDescent="0.2">
      <c r="A421" s="3"/>
      <c r="B421" s="3"/>
      <c r="C421" s="3"/>
      <c r="D421" s="3"/>
      <c r="E421" s="3"/>
      <c r="F421" s="3"/>
      <c r="G421" s="87"/>
      <c r="H421" s="87"/>
      <c r="I421" s="87"/>
      <c r="J421" s="87"/>
      <c r="K421" s="87"/>
      <c r="L421" s="87"/>
      <c r="M421" s="87"/>
      <c r="N421" s="87"/>
      <c r="O421" s="87"/>
      <c r="P421" s="87"/>
      <c r="Q421" s="87"/>
      <c r="R421" s="87"/>
      <c r="S421" s="87"/>
      <c r="T421" s="87"/>
      <c r="U421" s="87"/>
      <c r="V421" s="87"/>
      <c r="W421" s="87"/>
      <c r="X421" s="87"/>
      <c r="Y421" s="87"/>
      <c r="Z421" s="87"/>
      <c r="AA421" s="87"/>
      <c r="AB421" s="87"/>
      <c r="AC421" s="87"/>
      <c r="AD421" s="87"/>
      <c r="AE421" s="87"/>
      <c r="AF421" s="87"/>
      <c r="AG421" s="87"/>
      <c r="AH421" s="87"/>
      <c r="AI421" s="87"/>
      <c r="AJ421" s="87"/>
      <c r="AK421" s="87"/>
      <c r="AL421" s="87"/>
      <c r="AM421" s="87"/>
      <c r="AN421" s="87"/>
      <c r="AO421" s="87"/>
      <c r="AP421" s="87"/>
      <c r="AQ421" s="87"/>
      <c r="AR421" s="87"/>
      <c r="AS421" s="87"/>
      <c r="AT421" s="87"/>
      <c r="AU421" s="87"/>
      <c r="AV421" s="87"/>
      <c r="AW421" s="87"/>
      <c r="AX421" s="87"/>
      <c r="AY421" s="87"/>
      <c r="AZ421" s="87"/>
      <c r="BA421" s="87"/>
      <c r="BB421" s="87"/>
      <c r="BC421" s="87"/>
      <c r="BD421" s="87"/>
      <c r="BE421" s="87"/>
      <c r="BF421" s="87"/>
      <c r="BG421" s="87"/>
      <c r="BH421" s="87"/>
      <c r="BI421" s="87"/>
      <c r="BJ421" s="87"/>
      <c r="BK421" s="87"/>
      <c r="BL421" s="87"/>
      <c r="BM421" s="87"/>
      <c r="BN421" s="87"/>
      <c r="BO421" s="87"/>
      <c r="BP421" s="87"/>
      <c r="BQ421" s="87"/>
      <c r="BR421" s="87"/>
      <c r="BS421" s="87"/>
      <c r="BT421" s="87"/>
      <c r="BU421" s="87"/>
      <c r="BV421" s="87"/>
      <c r="BW421" s="87"/>
    </row>
    <row r="422" spans="1:75" x14ac:dyDescent="0.2">
      <c r="A422" s="3"/>
      <c r="B422" s="3"/>
      <c r="C422" s="3"/>
      <c r="D422" s="3"/>
      <c r="E422" s="3"/>
      <c r="F422" s="3"/>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row>
    <row r="423" spans="1:75" x14ac:dyDescent="0.2">
      <c r="A423" s="3"/>
      <c r="B423" s="3"/>
      <c r="C423" s="3"/>
      <c r="D423" s="3"/>
      <c r="E423" s="3"/>
      <c r="F423" s="3"/>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row>
    <row r="424" spans="1:75" x14ac:dyDescent="0.2">
      <c r="A424" s="3"/>
      <c r="B424" s="3"/>
      <c r="C424" s="3"/>
      <c r="D424" s="3"/>
      <c r="E424" s="3"/>
      <c r="F424" s="3"/>
      <c r="G424" s="87"/>
      <c r="H424" s="87"/>
      <c r="I424" s="87"/>
      <c r="J424" s="87"/>
      <c r="K424" s="87"/>
      <c r="L424" s="87"/>
      <c r="M424" s="87"/>
      <c r="N424" s="87"/>
      <c r="O424" s="87"/>
      <c r="P424" s="87"/>
      <c r="Q424" s="87"/>
      <c r="R424" s="87"/>
      <c r="S424" s="87"/>
      <c r="T424" s="87"/>
      <c r="U424" s="87"/>
      <c r="V424" s="87"/>
      <c r="W424" s="87"/>
      <c r="X424" s="87"/>
      <c r="Y424" s="87"/>
      <c r="Z424" s="87"/>
      <c r="AA424" s="87"/>
      <c r="AB424" s="87"/>
      <c r="AC424" s="87"/>
      <c r="AD424" s="87"/>
      <c r="AE424" s="87"/>
      <c r="AF424" s="87"/>
      <c r="AG424" s="87"/>
      <c r="AH424" s="87"/>
      <c r="AI424" s="87"/>
      <c r="AJ424" s="87"/>
      <c r="AK424" s="87"/>
      <c r="AL424" s="87"/>
      <c r="AM424" s="87"/>
      <c r="AN424" s="87"/>
      <c r="AO424" s="87"/>
      <c r="AP424" s="87"/>
      <c r="AQ424" s="87"/>
      <c r="AR424" s="87"/>
      <c r="AS424" s="87"/>
      <c r="AT424" s="87"/>
      <c r="AU424" s="87"/>
      <c r="AV424" s="87"/>
      <c r="AW424" s="87"/>
      <c r="AX424" s="87"/>
      <c r="AY424" s="87"/>
      <c r="AZ424" s="87"/>
      <c r="BA424" s="87"/>
      <c r="BB424" s="87"/>
      <c r="BC424" s="87"/>
      <c r="BD424" s="87"/>
      <c r="BE424" s="87"/>
      <c r="BF424" s="87"/>
      <c r="BG424" s="87"/>
      <c r="BH424" s="87"/>
      <c r="BI424" s="87"/>
      <c r="BJ424" s="87"/>
      <c r="BK424" s="87"/>
      <c r="BL424" s="87"/>
      <c r="BM424" s="87"/>
      <c r="BN424" s="87"/>
      <c r="BO424" s="87"/>
      <c r="BP424" s="87"/>
      <c r="BQ424" s="87"/>
      <c r="BR424" s="87"/>
      <c r="BS424" s="87"/>
      <c r="BT424" s="87"/>
      <c r="BU424" s="87"/>
      <c r="BV424" s="87"/>
      <c r="BW424" s="87"/>
    </row>
    <row r="425" spans="1:75" x14ac:dyDescent="0.2">
      <c r="A425" s="3"/>
      <c r="B425" s="3"/>
      <c r="C425" s="3"/>
      <c r="D425" s="3"/>
      <c r="E425" s="3"/>
      <c r="F425" s="3"/>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row>
    <row r="426" spans="1:75" x14ac:dyDescent="0.2">
      <c r="A426" s="3"/>
      <c r="B426" s="3"/>
      <c r="C426" s="3"/>
      <c r="D426" s="3"/>
      <c r="E426" s="3"/>
      <c r="F426" s="3"/>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row>
    <row r="427" spans="1:75" x14ac:dyDescent="0.2">
      <c r="A427" s="3"/>
      <c r="B427" s="3"/>
      <c r="C427" s="3"/>
      <c r="D427" s="3"/>
      <c r="E427" s="3"/>
      <c r="F427" s="3"/>
      <c r="G427" s="87"/>
      <c r="H427" s="87"/>
      <c r="I427" s="87"/>
      <c r="J427" s="87"/>
      <c r="K427" s="87"/>
      <c r="L427" s="87"/>
      <c r="M427" s="87"/>
      <c r="N427" s="87"/>
      <c r="O427" s="87"/>
      <c r="P427" s="87"/>
      <c r="Q427" s="87"/>
      <c r="R427" s="87"/>
      <c r="S427" s="87"/>
      <c r="T427" s="87"/>
      <c r="U427" s="87"/>
      <c r="V427" s="87"/>
      <c r="W427" s="87"/>
      <c r="X427" s="87"/>
      <c r="Y427" s="87"/>
      <c r="Z427" s="87"/>
      <c r="AA427" s="87"/>
      <c r="AB427" s="87"/>
      <c r="AC427" s="87"/>
      <c r="AD427" s="87"/>
      <c r="AE427" s="87"/>
      <c r="AF427" s="87"/>
      <c r="AG427" s="87"/>
      <c r="AH427" s="87"/>
      <c r="AI427" s="87"/>
      <c r="AJ427" s="87"/>
      <c r="AK427" s="87"/>
      <c r="AL427" s="87"/>
      <c r="AM427" s="87"/>
      <c r="AN427" s="87"/>
      <c r="AO427" s="87"/>
      <c r="AP427" s="87"/>
      <c r="AQ427" s="87"/>
      <c r="AR427" s="87"/>
      <c r="AS427" s="87"/>
      <c r="AT427" s="87"/>
      <c r="AU427" s="87"/>
      <c r="AV427" s="87"/>
      <c r="AW427" s="87"/>
      <c r="AX427" s="87"/>
      <c r="AY427" s="87"/>
      <c r="AZ427" s="87"/>
      <c r="BA427" s="87"/>
      <c r="BB427" s="87"/>
      <c r="BC427" s="87"/>
      <c r="BD427" s="87"/>
      <c r="BE427" s="87"/>
      <c r="BF427" s="87"/>
      <c r="BG427" s="87"/>
      <c r="BH427" s="87"/>
      <c r="BI427" s="87"/>
      <c r="BJ427" s="87"/>
      <c r="BK427" s="87"/>
      <c r="BL427" s="87"/>
      <c r="BM427" s="87"/>
      <c r="BN427" s="87"/>
      <c r="BO427" s="87"/>
      <c r="BP427" s="87"/>
      <c r="BQ427" s="87"/>
      <c r="BR427" s="87"/>
      <c r="BS427" s="87"/>
      <c r="BT427" s="87"/>
      <c r="BU427" s="87"/>
      <c r="BV427" s="87"/>
      <c r="BW427" s="87"/>
    </row>
    <row r="428" spans="1:75" x14ac:dyDescent="0.2">
      <c r="A428" s="3"/>
      <c r="B428" s="3"/>
      <c r="C428" s="3"/>
      <c r="D428" s="3"/>
      <c r="E428" s="3"/>
      <c r="F428" s="3"/>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row>
    <row r="429" spans="1:75" x14ac:dyDescent="0.2">
      <c r="A429" s="3"/>
      <c r="B429" s="3"/>
      <c r="C429" s="3"/>
      <c r="D429" s="3"/>
      <c r="E429" s="3"/>
      <c r="F429" s="3"/>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row>
    <row r="430" spans="1:75" x14ac:dyDescent="0.2">
      <c r="A430" s="3"/>
      <c r="B430" s="3"/>
      <c r="C430" s="3"/>
      <c r="D430" s="3"/>
      <c r="E430" s="3"/>
      <c r="F430" s="3"/>
      <c r="G430" s="87"/>
      <c r="H430" s="87"/>
      <c r="I430" s="87"/>
      <c r="J430" s="87"/>
      <c r="K430" s="87"/>
      <c r="L430" s="87"/>
      <c r="M430" s="87"/>
      <c r="N430" s="87"/>
      <c r="O430" s="87"/>
      <c r="P430" s="87"/>
      <c r="Q430" s="87"/>
      <c r="R430" s="87"/>
      <c r="S430" s="87"/>
      <c r="T430" s="87"/>
      <c r="U430" s="87"/>
      <c r="V430" s="87"/>
      <c r="W430" s="87"/>
      <c r="X430" s="87"/>
      <c r="Y430" s="87"/>
      <c r="Z430" s="87"/>
      <c r="AA430" s="87"/>
      <c r="AB430" s="87"/>
      <c r="AC430" s="87"/>
      <c r="AD430" s="87"/>
      <c r="AE430" s="87"/>
      <c r="AF430" s="87"/>
      <c r="AG430" s="87"/>
      <c r="AH430" s="87"/>
      <c r="AI430" s="87"/>
      <c r="AJ430" s="87"/>
      <c r="AK430" s="87"/>
      <c r="AL430" s="87"/>
      <c r="AM430" s="87"/>
      <c r="AN430" s="87"/>
      <c r="AO430" s="87"/>
      <c r="AP430" s="87"/>
      <c r="AQ430" s="87"/>
      <c r="AR430" s="87"/>
      <c r="AS430" s="87"/>
      <c r="AT430" s="87"/>
      <c r="AU430" s="87"/>
      <c r="AV430" s="87"/>
      <c r="AW430" s="87"/>
      <c r="AX430" s="87"/>
      <c r="AY430" s="87"/>
      <c r="AZ430" s="87"/>
      <c r="BA430" s="87"/>
      <c r="BB430" s="87"/>
      <c r="BC430" s="87"/>
      <c r="BD430" s="87"/>
      <c r="BE430" s="87"/>
      <c r="BF430" s="87"/>
      <c r="BG430" s="87"/>
      <c r="BH430" s="87"/>
      <c r="BI430" s="87"/>
      <c r="BJ430" s="87"/>
      <c r="BK430" s="87"/>
      <c r="BL430" s="87"/>
      <c r="BM430" s="87"/>
      <c r="BN430" s="87"/>
      <c r="BO430" s="87"/>
      <c r="BP430" s="87"/>
      <c r="BQ430" s="87"/>
      <c r="BR430" s="87"/>
      <c r="BS430" s="87"/>
      <c r="BT430" s="87"/>
      <c r="BU430" s="87"/>
      <c r="BV430" s="87"/>
      <c r="BW430" s="87"/>
    </row>
    <row r="431" spans="1:75" x14ac:dyDescent="0.2">
      <c r="A431" s="3"/>
      <c r="B431" s="3"/>
      <c r="C431" s="3"/>
      <c r="D431" s="3"/>
      <c r="E431" s="3"/>
      <c r="F431" s="3"/>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row>
    <row r="432" spans="1:75" x14ac:dyDescent="0.2">
      <c r="A432" s="3"/>
      <c r="B432" s="3"/>
      <c r="C432" s="3"/>
      <c r="D432" s="3"/>
      <c r="E432" s="3"/>
      <c r="F432" s="3"/>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row>
    <row r="433" spans="1:75" x14ac:dyDescent="0.2">
      <c r="A433" s="3"/>
      <c r="B433" s="3"/>
      <c r="C433" s="3"/>
      <c r="D433" s="3"/>
      <c r="E433" s="3"/>
      <c r="F433" s="3"/>
      <c r="G433" s="87"/>
      <c r="H433" s="87"/>
      <c r="I433" s="87"/>
      <c r="J433" s="87"/>
      <c r="K433" s="87"/>
      <c r="L433" s="87"/>
      <c r="M433" s="87"/>
      <c r="N433" s="87"/>
      <c r="O433" s="87"/>
      <c r="P433" s="87"/>
      <c r="Q433" s="87"/>
      <c r="R433" s="87"/>
      <c r="S433" s="87"/>
      <c r="T433" s="87"/>
      <c r="U433" s="87"/>
      <c r="V433" s="87"/>
      <c r="W433" s="87"/>
      <c r="X433" s="87"/>
      <c r="Y433" s="87"/>
      <c r="Z433" s="87"/>
      <c r="AA433" s="87"/>
      <c r="AB433" s="87"/>
      <c r="AC433" s="87"/>
      <c r="AD433" s="87"/>
      <c r="AE433" s="87"/>
      <c r="AF433" s="87"/>
      <c r="AG433" s="87"/>
      <c r="AH433" s="87"/>
      <c r="AI433" s="87"/>
      <c r="AJ433" s="87"/>
      <c r="AK433" s="87"/>
      <c r="AL433" s="87"/>
      <c r="AM433" s="87"/>
      <c r="AN433" s="87"/>
      <c r="AO433" s="87"/>
      <c r="AP433" s="87"/>
      <c r="AQ433" s="87"/>
      <c r="AR433" s="87"/>
      <c r="AS433" s="87"/>
      <c r="AT433" s="87"/>
      <c r="AU433" s="87"/>
      <c r="AV433" s="87"/>
      <c r="AW433" s="87"/>
      <c r="AX433" s="87"/>
      <c r="AY433" s="87"/>
      <c r="AZ433" s="87"/>
      <c r="BA433" s="87"/>
      <c r="BB433" s="87"/>
      <c r="BC433" s="87"/>
      <c r="BD433" s="87"/>
      <c r="BE433" s="87"/>
      <c r="BF433" s="87"/>
      <c r="BG433" s="87"/>
      <c r="BH433" s="87"/>
      <c r="BI433" s="87"/>
      <c r="BJ433" s="87"/>
      <c r="BK433" s="87"/>
      <c r="BL433" s="87"/>
      <c r="BM433" s="87"/>
      <c r="BN433" s="87"/>
      <c r="BO433" s="87"/>
      <c r="BP433" s="87"/>
      <c r="BQ433" s="87"/>
      <c r="BR433" s="87"/>
      <c r="BS433" s="87"/>
      <c r="BT433" s="87"/>
      <c r="BU433" s="87"/>
      <c r="BV433" s="87"/>
      <c r="BW433" s="87"/>
    </row>
    <row r="434" spans="1:75" x14ac:dyDescent="0.2">
      <c r="A434" s="3"/>
      <c r="B434" s="3"/>
      <c r="C434" s="3"/>
      <c r="D434" s="3"/>
      <c r="E434" s="3"/>
      <c r="F434" s="3"/>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row>
    <row r="435" spans="1:75" x14ac:dyDescent="0.2">
      <c r="A435" s="3"/>
      <c r="B435" s="3"/>
      <c r="C435" s="3"/>
      <c r="D435" s="3"/>
      <c r="E435" s="3"/>
      <c r="F435" s="3"/>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row>
    <row r="436" spans="1:75" x14ac:dyDescent="0.2">
      <c r="A436" s="3"/>
      <c r="B436" s="3"/>
      <c r="C436" s="3"/>
      <c r="D436" s="3"/>
      <c r="E436" s="3"/>
      <c r="F436" s="3"/>
      <c r="G436" s="87"/>
      <c r="H436" s="87"/>
      <c r="I436" s="87"/>
      <c r="J436" s="87"/>
      <c r="K436" s="87"/>
      <c r="L436" s="87"/>
      <c r="M436" s="87"/>
      <c r="N436" s="87"/>
      <c r="O436" s="87"/>
      <c r="P436" s="87"/>
      <c r="Q436" s="87"/>
      <c r="R436" s="87"/>
      <c r="S436" s="87"/>
      <c r="T436" s="87"/>
      <c r="U436" s="87"/>
      <c r="V436" s="87"/>
      <c r="W436" s="87"/>
      <c r="X436" s="87"/>
      <c r="Y436" s="87"/>
      <c r="Z436" s="87"/>
      <c r="AA436" s="87"/>
      <c r="AB436" s="87"/>
      <c r="AC436" s="87"/>
      <c r="AD436" s="87"/>
      <c r="AE436" s="87"/>
      <c r="AF436" s="87"/>
      <c r="AG436" s="87"/>
      <c r="AH436" s="87"/>
      <c r="AI436" s="87"/>
      <c r="AJ436" s="87"/>
      <c r="AK436" s="87"/>
      <c r="AL436" s="87"/>
      <c r="AM436" s="87"/>
      <c r="AN436" s="87"/>
      <c r="AO436" s="87"/>
      <c r="AP436" s="87"/>
      <c r="AQ436" s="87"/>
      <c r="AR436" s="87"/>
      <c r="AS436" s="87"/>
      <c r="AT436" s="87"/>
      <c r="AU436" s="87"/>
      <c r="AV436" s="87"/>
      <c r="AW436" s="87"/>
      <c r="AX436" s="87"/>
      <c r="AY436" s="87"/>
      <c r="AZ436" s="87"/>
      <c r="BA436" s="87"/>
      <c r="BB436" s="87"/>
      <c r="BC436" s="87"/>
      <c r="BD436" s="87"/>
      <c r="BE436" s="87"/>
      <c r="BF436" s="87"/>
      <c r="BG436" s="87"/>
      <c r="BH436" s="87"/>
      <c r="BI436" s="87"/>
      <c r="BJ436" s="87"/>
      <c r="BK436" s="87"/>
      <c r="BL436" s="87"/>
      <c r="BM436" s="87"/>
      <c r="BN436" s="87"/>
      <c r="BO436" s="87"/>
      <c r="BP436" s="87"/>
      <c r="BQ436" s="87"/>
      <c r="BR436" s="87"/>
      <c r="BS436" s="87"/>
      <c r="BT436" s="87"/>
      <c r="BU436" s="87"/>
      <c r="BV436" s="87"/>
      <c r="BW436" s="87"/>
    </row>
    <row r="437" spans="1:75" x14ac:dyDescent="0.2">
      <c r="A437" s="3"/>
      <c r="B437" s="3"/>
      <c r="C437" s="3"/>
      <c r="D437" s="3"/>
      <c r="E437" s="3"/>
      <c r="F437" s="3"/>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row>
    <row r="438" spans="1:75" x14ac:dyDescent="0.2">
      <c r="A438" s="3"/>
      <c r="B438" s="3"/>
      <c r="C438" s="3"/>
      <c r="D438" s="3"/>
      <c r="E438" s="3"/>
      <c r="F438" s="3"/>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row>
    <row r="439" spans="1:75" x14ac:dyDescent="0.2">
      <c r="A439" s="3"/>
      <c r="B439" s="3"/>
      <c r="C439" s="3"/>
      <c r="D439" s="3"/>
      <c r="E439" s="3"/>
      <c r="F439" s="3"/>
      <c r="G439" s="87"/>
      <c r="H439" s="87"/>
      <c r="I439" s="87"/>
      <c r="J439" s="87"/>
      <c r="K439" s="87"/>
      <c r="L439" s="87"/>
      <c r="M439" s="87"/>
      <c r="N439" s="87"/>
      <c r="O439" s="87"/>
      <c r="P439" s="87"/>
      <c r="Q439" s="87"/>
      <c r="R439" s="87"/>
      <c r="S439" s="87"/>
      <c r="T439" s="87"/>
      <c r="U439" s="87"/>
      <c r="V439" s="87"/>
      <c r="W439" s="87"/>
      <c r="X439" s="87"/>
      <c r="Y439" s="87"/>
      <c r="Z439" s="87"/>
      <c r="AA439" s="87"/>
      <c r="AB439" s="87"/>
      <c r="AC439" s="87"/>
      <c r="AD439" s="87"/>
      <c r="AE439" s="87"/>
      <c r="AF439" s="87"/>
      <c r="AG439" s="87"/>
      <c r="AH439" s="87"/>
      <c r="AI439" s="87"/>
      <c r="AJ439" s="87"/>
      <c r="AK439" s="87"/>
      <c r="AL439" s="87"/>
      <c r="AM439" s="87"/>
      <c r="AN439" s="87"/>
      <c r="AO439" s="87"/>
      <c r="AP439" s="87"/>
      <c r="AQ439" s="87"/>
      <c r="AR439" s="87"/>
      <c r="AS439" s="87"/>
      <c r="AT439" s="87"/>
      <c r="AU439" s="87"/>
      <c r="AV439" s="87"/>
      <c r="AW439" s="87"/>
      <c r="AX439" s="87"/>
      <c r="AY439" s="87"/>
      <c r="AZ439" s="87"/>
      <c r="BA439" s="87"/>
      <c r="BB439" s="87"/>
      <c r="BC439" s="87"/>
      <c r="BD439" s="87"/>
      <c r="BE439" s="87"/>
      <c r="BF439" s="87"/>
      <c r="BG439" s="87"/>
      <c r="BH439" s="87"/>
      <c r="BI439" s="87"/>
      <c r="BJ439" s="87"/>
      <c r="BK439" s="87"/>
      <c r="BL439" s="87"/>
      <c r="BM439" s="87"/>
      <c r="BN439" s="87"/>
      <c r="BO439" s="87"/>
      <c r="BP439" s="87"/>
      <c r="BQ439" s="87"/>
      <c r="BR439" s="87"/>
      <c r="BS439" s="87"/>
      <c r="BT439" s="87"/>
      <c r="BU439" s="87"/>
      <c r="BV439" s="87"/>
      <c r="BW439" s="87"/>
    </row>
    <row r="440" spans="1:75" x14ac:dyDescent="0.2">
      <c r="A440" s="3"/>
      <c r="B440" s="3"/>
      <c r="C440" s="3"/>
      <c r="D440" s="3"/>
      <c r="E440" s="3"/>
      <c r="F440" s="3"/>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row>
    <row r="441" spans="1:75" x14ac:dyDescent="0.2">
      <c r="A441" s="3"/>
      <c r="B441" s="3"/>
      <c r="C441" s="3"/>
      <c r="D441" s="3"/>
      <c r="E441" s="3"/>
      <c r="F441" s="3"/>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row>
    <row r="442" spans="1:75" x14ac:dyDescent="0.2">
      <c r="A442" s="3"/>
      <c r="B442" s="3"/>
      <c r="C442" s="3"/>
      <c r="D442" s="3"/>
      <c r="E442" s="3"/>
      <c r="F442" s="3"/>
      <c r="G442" s="87"/>
      <c r="H442" s="87"/>
      <c r="I442" s="87"/>
      <c r="J442" s="87"/>
      <c r="K442" s="87"/>
      <c r="L442" s="87"/>
      <c r="M442" s="87"/>
      <c r="N442" s="87"/>
      <c r="O442" s="87"/>
      <c r="P442" s="87"/>
      <c r="Q442" s="87"/>
      <c r="R442" s="87"/>
      <c r="S442" s="87"/>
      <c r="T442" s="87"/>
      <c r="U442" s="87"/>
      <c r="V442" s="87"/>
      <c r="W442" s="87"/>
      <c r="X442" s="87"/>
      <c r="Y442" s="87"/>
      <c r="Z442" s="87"/>
      <c r="AA442" s="87"/>
      <c r="AB442" s="87"/>
      <c r="AC442" s="87"/>
      <c r="AD442" s="87"/>
      <c r="AE442" s="87"/>
      <c r="AF442" s="87"/>
      <c r="AG442" s="87"/>
      <c r="AH442" s="87"/>
      <c r="AI442" s="87"/>
      <c r="AJ442" s="87"/>
      <c r="AK442" s="87"/>
      <c r="AL442" s="87"/>
      <c r="AM442" s="87"/>
      <c r="AN442" s="87"/>
      <c r="AO442" s="87"/>
      <c r="AP442" s="87"/>
      <c r="AQ442" s="87"/>
      <c r="AR442" s="87"/>
      <c r="AS442" s="87"/>
      <c r="AT442" s="87"/>
      <c r="AU442" s="87"/>
      <c r="AV442" s="87"/>
      <c r="AW442" s="87"/>
      <c r="AX442" s="87"/>
      <c r="AY442" s="87"/>
      <c r="AZ442" s="87"/>
      <c r="BA442" s="87"/>
      <c r="BB442" s="87"/>
      <c r="BC442" s="87"/>
      <c r="BD442" s="87"/>
      <c r="BE442" s="87"/>
      <c r="BF442" s="87"/>
      <c r="BG442" s="87"/>
      <c r="BH442" s="87"/>
      <c r="BI442" s="87"/>
      <c r="BJ442" s="87"/>
      <c r="BK442" s="87"/>
      <c r="BL442" s="87"/>
      <c r="BM442" s="87"/>
      <c r="BN442" s="87"/>
      <c r="BO442" s="87"/>
      <c r="BP442" s="87"/>
      <c r="BQ442" s="87"/>
      <c r="BR442" s="87"/>
      <c r="BS442" s="87"/>
      <c r="BT442" s="87"/>
      <c r="BU442" s="87"/>
      <c r="BV442" s="87"/>
      <c r="BW442" s="87"/>
    </row>
    <row r="443" spans="1:75" x14ac:dyDescent="0.2">
      <c r="A443" s="3"/>
      <c r="B443" s="3"/>
      <c r="C443" s="3"/>
      <c r="D443" s="3"/>
      <c r="E443" s="3"/>
      <c r="F443" s="3"/>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row>
    <row r="444" spans="1:75" x14ac:dyDescent="0.2">
      <c r="A444" s="3"/>
      <c r="B444" s="3"/>
      <c r="C444" s="3"/>
      <c r="D444" s="3"/>
      <c r="E444" s="3"/>
      <c r="F444" s="3"/>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row>
    <row r="445" spans="1:75" x14ac:dyDescent="0.2">
      <c r="A445" s="3"/>
      <c r="B445" s="3"/>
      <c r="C445" s="3"/>
      <c r="D445" s="3"/>
      <c r="E445" s="3"/>
      <c r="F445" s="3"/>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c r="AJ445" s="87"/>
      <c r="AK445" s="87"/>
      <c r="AL445" s="87"/>
      <c r="AM445" s="87"/>
      <c r="AN445" s="87"/>
      <c r="AO445" s="87"/>
      <c r="AP445" s="87"/>
      <c r="AQ445" s="87"/>
      <c r="AR445" s="87"/>
      <c r="AS445" s="87"/>
      <c r="AT445" s="87"/>
      <c r="AU445" s="87"/>
      <c r="AV445" s="87"/>
      <c r="AW445" s="87"/>
      <c r="AX445" s="87"/>
      <c r="AY445" s="87"/>
      <c r="AZ445" s="87"/>
      <c r="BA445" s="87"/>
      <c r="BB445" s="87"/>
      <c r="BC445" s="87"/>
      <c r="BD445" s="87"/>
      <c r="BE445" s="87"/>
      <c r="BF445" s="87"/>
      <c r="BG445" s="87"/>
      <c r="BH445" s="87"/>
      <c r="BI445" s="87"/>
      <c r="BJ445" s="87"/>
      <c r="BK445" s="87"/>
      <c r="BL445" s="87"/>
      <c r="BM445" s="87"/>
      <c r="BN445" s="87"/>
      <c r="BO445" s="87"/>
      <c r="BP445" s="87"/>
      <c r="BQ445" s="87"/>
      <c r="BR445" s="87"/>
      <c r="BS445" s="87"/>
      <c r="BT445" s="87"/>
      <c r="BU445" s="87"/>
      <c r="BV445" s="87"/>
      <c r="BW445" s="87"/>
    </row>
    <row r="446" spans="1:75" x14ac:dyDescent="0.2">
      <c r="A446" s="3"/>
      <c r="B446" s="3"/>
      <c r="C446" s="3"/>
      <c r="D446" s="3"/>
      <c r="E446" s="3"/>
      <c r="F446" s="3"/>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row>
    <row r="447" spans="1:75" x14ac:dyDescent="0.2">
      <c r="A447" s="3"/>
      <c r="B447" s="3"/>
      <c r="C447" s="3"/>
      <c r="D447" s="3"/>
      <c r="E447" s="3"/>
      <c r="F447" s="3"/>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row>
    <row r="448" spans="1:75" x14ac:dyDescent="0.2">
      <c r="A448" s="3"/>
      <c r="B448" s="3"/>
      <c r="C448" s="3"/>
      <c r="D448" s="3"/>
      <c r="E448" s="3"/>
      <c r="F448" s="3"/>
      <c r="G448" s="87"/>
      <c r="H448" s="87"/>
      <c r="I448" s="87"/>
      <c r="J448" s="87"/>
      <c r="K448" s="87"/>
      <c r="L448" s="87"/>
      <c r="M448" s="87"/>
      <c r="N448" s="87"/>
      <c r="O448" s="87"/>
      <c r="P448" s="87"/>
      <c r="Q448" s="87"/>
      <c r="R448" s="87"/>
      <c r="S448" s="87"/>
      <c r="T448" s="87"/>
      <c r="U448" s="87"/>
      <c r="V448" s="87"/>
      <c r="W448" s="87"/>
      <c r="X448" s="87"/>
      <c r="Y448" s="87"/>
      <c r="Z448" s="87"/>
      <c r="AA448" s="87"/>
      <c r="AB448" s="87"/>
      <c r="AC448" s="87"/>
      <c r="AD448" s="87"/>
      <c r="AE448" s="87"/>
      <c r="AF448" s="87"/>
      <c r="AG448" s="87"/>
      <c r="AH448" s="87"/>
      <c r="AI448" s="87"/>
      <c r="AJ448" s="87"/>
      <c r="AK448" s="87"/>
      <c r="AL448" s="87"/>
      <c r="AM448" s="87"/>
      <c r="AN448" s="87"/>
      <c r="AO448" s="87"/>
      <c r="AP448" s="87"/>
      <c r="AQ448" s="87"/>
      <c r="AR448" s="87"/>
      <c r="AS448" s="87"/>
      <c r="AT448" s="87"/>
      <c r="AU448" s="87"/>
      <c r="AV448" s="87"/>
      <c r="AW448" s="87"/>
      <c r="AX448" s="87"/>
      <c r="AY448" s="87"/>
      <c r="AZ448" s="87"/>
      <c r="BA448" s="87"/>
      <c r="BB448" s="87"/>
      <c r="BC448" s="87"/>
      <c r="BD448" s="87"/>
      <c r="BE448" s="87"/>
      <c r="BF448" s="87"/>
      <c r="BG448" s="87"/>
      <c r="BH448" s="87"/>
      <c r="BI448" s="87"/>
      <c r="BJ448" s="87"/>
      <c r="BK448" s="87"/>
      <c r="BL448" s="87"/>
      <c r="BM448" s="87"/>
      <c r="BN448" s="87"/>
      <c r="BO448" s="87"/>
      <c r="BP448" s="87"/>
      <c r="BQ448" s="87"/>
      <c r="BR448" s="87"/>
      <c r="BS448" s="87"/>
      <c r="BT448" s="87"/>
      <c r="BU448" s="87"/>
      <c r="BV448" s="87"/>
      <c r="BW448" s="87"/>
    </row>
    <row r="449" spans="1:75" x14ac:dyDescent="0.2">
      <c r="A449" s="3"/>
      <c r="B449" s="3"/>
      <c r="C449" s="3"/>
      <c r="D449" s="3"/>
      <c r="E449" s="3"/>
      <c r="F449" s="3"/>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row>
    <row r="450" spans="1:75" x14ac:dyDescent="0.2">
      <c r="A450" s="3"/>
      <c r="B450" s="3"/>
      <c r="C450" s="3"/>
      <c r="D450" s="3"/>
      <c r="E450" s="3"/>
      <c r="F450" s="3"/>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row>
    <row r="451" spans="1:75" x14ac:dyDescent="0.2">
      <c r="A451" s="3"/>
      <c r="B451" s="3"/>
      <c r="C451" s="3"/>
      <c r="D451" s="3"/>
      <c r="E451" s="3"/>
      <c r="F451" s="3"/>
      <c r="G451" s="87"/>
      <c r="H451" s="87"/>
      <c r="I451" s="87"/>
      <c r="J451" s="87"/>
      <c r="K451" s="87"/>
      <c r="L451" s="87"/>
      <c r="M451" s="87"/>
      <c r="N451" s="87"/>
      <c r="O451" s="87"/>
      <c r="P451" s="87"/>
      <c r="Q451" s="87"/>
      <c r="R451" s="87"/>
      <c r="S451" s="87"/>
      <c r="T451" s="87"/>
      <c r="U451" s="87"/>
      <c r="V451" s="87"/>
      <c r="W451" s="87"/>
      <c r="X451" s="87"/>
      <c r="Y451" s="87"/>
      <c r="Z451" s="87"/>
      <c r="AA451" s="87"/>
      <c r="AB451" s="87"/>
      <c r="AC451" s="87"/>
      <c r="AD451" s="87"/>
      <c r="AE451" s="87"/>
      <c r="AF451" s="87"/>
      <c r="AG451" s="87"/>
      <c r="AH451" s="87"/>
      <c r="AI451" s="87"/>
      <c r="AJ451" s="87"/>
      <c r="AK451" s="87"/>
      <c r="AL451" s="87"/>
      <c r="AM451" s="87"/>
      <c r="AN451" s="87"/>
      <c r="AO451" s="87"/>
      <c r="AP451" s="87"/>
      <c r="AQ451" s="87"/>
      <c r="AR451" s="87"/>
      <c r="AS451" s="87"/>
      <c r="AT451" s="87"/>
      <c r="AU451" s="87"/>
      <c r="AV451" s="87"/>
      <c r="AW451" s="87"/>
      <c r="AX451" s="87"/>
      <c r="AY451" s="87"/>
      <c r="AZ451" s="87"/>
      <c r="BA451" s="87"/>
      <c r="BB451" s="87"/>
      <c r="BC451" s="87"/>
      <c r="BD451" s="87"/>
      <c r="BE451" s="87"/>
      <c r="BF451" s="87"/>
      <c r="BG451" s="87"/>
      <c r="BH451" s="87"/>
      <c r="BI451" s="87"/>
      <c r="BJ451" s="87"/>
      <c r="BK451" s="87"/>
      <c r="BL451" s="87"/>
      <c r="BM451" s="87"/>
      <c r="BN451" s="87"/>
      <c r="BO451" s="87"/>
      <c r="BP451" s="87"/>
      <c r="BQ451" s="87"/>
      <c r="BR451" s="87"/>
      <c r="BS451" s="87"/>
      <c r="BT451" s="87"/>
      <c r="BU451" s="87"/>
      <c r="BV451" s="87"/>
      <c r="BW451" s="87"/>
    </row>
    <row r="452" spans="1:75" x14ac:dyDescent="0.2">
      <c r="A452" s="3"/>
      <c r="B452" s="3"/>
      <c r="C452" s="3"/>
      <c r="D452" s="3"/>
      <c r="E452" s="3"/>
      <c r="F452" s="3"/>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row>
    <row r="453" spans="1:75" x14ac:dyDescent="0.2">
      <c r="A453" s="3"/>
      <c r="B453" s="3"/>
      <c r="C453" s="3"/>
      <c r="D453" s="3"/>
      <c r="E453" s="3"/>
      <c r="F453" s="3"/>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row>
    <row r="454" spans="1:75" x14ac:dyDescent="0.2">
      <c r="A454" s="3"/>
      <c r="B454" s="3"/>
      <c r="C454" s="3"/>
      <c r="D454" s="3"/>
      <c r="E454" s="3"/>
      <c r="F454" s="3"/>
      <c r="G454" s="87"/>
      <c r="H454" s="87"/>
      <c r="I454" s="87"/>
      <c r="J454" s="87"/>
      <c r="K454" s="87"/>
      <c r="L454" s="87"/>
      <c r="M454" s="87"/>
      <c r="N454" s="87"/>
      <c r="O454" s="87"/>
      <c r="P454" s="87"/>
      <c r="Q454" s="87"/>
      <c r="R454" s="87"/>
      <c r="S454" s="87"/>
      <c r="T454" s="87"/>
      <c r="U454" s="87"/>
      <c r="V454" s="87"/>
      <c r="W454" s="87"/>
      <c r="X454" s="87"/>
      <c r="Y454" s="87"/>
      <c r="Z454" s="87"/>
      <c r="AA454" s="87"/>
      <c r="AB454" s="87"/>
      <c r="AC454" s="87"/>
      <c r="AD454" s="87"/>
      <c r="AE454" s="87"/>
      <c r="AF454" s="87"/>
      <c r="AG454" s="87"/>
      <c r="AH454" s="87"/>
      <c r="AI454" s="87"/>
      <c r="AJ454" s="87"/>
      <c r="AK454" s="87"/>
      <c r="AL454" s="87"/>
      <c r="AM454" s="87"/>
      <c r="AN454" s="87"/>
      <c r="AO454" s="87"/>
      <c r="AP454" s="87"/>
      <c r="AQ454" s="87"/>
      <c r="AR454" s="87"/>
      <c r="AS454" s="87"/>
      <c r="AT454" s="87"/>
      <c r="AU454" s="87"/>
      <c r="AV454" s="87"/>
      <c r="AW454" s="87"/>
      <c r="AX454" s="87"/>
      <c r="AY454" s="87"/>
      <c r="AZ454" s="87"/>
      <c r="BA454" s="87"/>
      <c r="BB454" s="87"/>
      <c r="BC454" s="87"/>
      <c r="BD454" s="87"/>
      <c r="BE454" s="87"/>
      <c r="BF454" s="87"/>
      <c r="BG454" s="87"/>
      <c r="BH454" s="87"/>
      <c r="BI454" s="87"/>
      <c r="BJ454" s="87"/>
      <c r="BK454" s="87"/>
      <c r="BL454" s="87"/>
      <c r="BM454" s="87"/>
      <c r="BN454" s="87"/>
      <c r="BO454" s="87"/>
      <c r="BP454" s="87"/>
      <c r="BQ454" s="87"/>
      <c r="BR454" s="87"/>
      <c r="BS454" s="87"/>
      <c r="BT454" s="87"/>
      <c r="BU454" s="87"/>
      <c r="BV454" s="87"/>
      <c r="BW454" s="87"/>
    </row>
    <row r="455" spans="1:75" x14ac:dyDescent="0.2">
      <c r="A455" s="3"/>
      <c r="B455" s="3"/>
      <c r="C455" s="3"/>
      <c r="D455" s="3"/>
      <c r="E455" s="3"/>
      <c r="F455" s="3"/>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row>
    <row r="456" spans="1:75" x14ac:dyDescent="0.2">
      <c r="A456" s="3"/>
      <c r="B456" s="3"/>
      <c r="C456" s="3"/>
      <c r="D456" s="3"/>
      <c r="E456" s="3"/>
      <c r="F456" s="3"/>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row>
    <row r="457" spans="1:75" x14ac:dyDescent="0.2">
      <c r="A457" s="3"/>
      <c r="B457" s="3"/>
      <c r="C457" s="3"/>
      <c r="D457" s="3"/>
      <c r="E457" s="3"/>
      <c r="F457" s="3"/>
      <c r="G457" s="87"/>
      <c r="H457" s="87"/>
      <c r="I457" s="87"/>
      <c r="J457" s="87"/>
      <c r="K457" s="87"/>
      <c r="L457" s="87"/>
      <c r="M457" s="87"/>
      <c r="N457" s="87"/>
      <c r="O457" s="87"/>
      <c r="P457" s="87"/>
      <c r="Q457" s="87"/>
      <c r="R457" s="87"/>
      <c r="S457" s="87"/>
      <c r="T457" s="87"/>
      <c r="U457" s="87"/>
      <c r="V457" s="87"/>
      <c r="W457" s="87"/>
      <c r="X457" s="87"/>
      <c r="Y457" s="87"/>
      <c r="Z457" s="87"/>
      <c r="AA457" s="87"/>
      <c r="AB457" s="87"/>
      <c r="AC457" s="87"/>
      <c r="AD457" s="87"/>
      <c r="AE457" s="87"/>
      <c r="AF457" s="87"/>
      <c r="AG457" s="87"/>
      <c r="AH457" s="87"/>
      <c r="AI457" s="87"/>
      <c r="AJ457" s="87"/>
      <c r="AK457" s="87"/>
      <c r="AL457" s="87"/>
      <c r="AM457" s="87"/>
      <c r="AN457" s="87"/>
      <c r="AO457" s="87"/>
      <c r="AP457" s="87"/>
      <c r="AQ457" s="87"/>
      <c r="AR457" s="87"/>
      <c r="AS457" s="87"/>
      <c r="AT457" s="87"/>
      <c r="AU457" s="87"/>
      <c r="AV457" s="87"/>
      <c r="AW457" s="87"/>
      <c r="AX457" s="87"/>
      <c r="AY457" s="87"/>
      <c r="AZ457" s="87"/>
      <c r="BA457" s="87"/>
      <c r="BB457" s="87"/>
      <c r="BC457" s="87"/>
      <c r="BD457" s="87"/>
      <c r="BE457" s="87"/>
      <c r="BF457" s="87"/>
      <c r="BG457" s="87"/>
      <c r="BH457" s="87"/>
      <c r="BI457" s="87"/>
      <c r="BJ457" s="87"/>
      <c r="BK457" s="87"/>
      <c r="BL457" s="87"/>
      <c r="BM457" s="87"/>
      <c r="BN457" s="87"/>
      <c r="BO457" s="87"/>
      <c r="BP457" s="87"/>
      <c r="BQ457" s="87"/>
      <c r="BR457" s="87"/>
      <c r="BS457" s="87"/>
      <c r="BT457" s="87"/>
      <c r="BU457" s="87"/>
      <c r="BV457" s="87"/>
      <c r="BW457" s="87"/>
    </row>
    <row r="458" spans="1:75" x14ac:dyDescent="0.2">
      <c r="A458" s="3"/>
      <c r="B458" s="3"/>
      <c r="C458" s="3"/>
      <c r="D458" s="3"/>
      <c r="E458" s="3"/>
      <c r="F458" s="3"/>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row>
    <row r="459" spans="1:75" x14ac:dyDescent="0.2">
      <c r="A459" s="3"/>
      <c r="B459" s="3"/>
      <c r="C459" s="3"/>
      <c r="D459" s="3"/>
      <c r="E459" s="3"/>
      <c r="F459" s="3"/>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row>
    <row r="460" spans="1:75" x14ac:dyDescent="0.2">
      <c r="A460" s="3"/>
      <c r="B460" s="3"/>
      <c r="C460" s="3"/>
      <c r="D460" s="3"/>
      <c r="E460" s="3"/>
      <c r="F460" s="3"/>
      <c r="G460" s="87"/>
      <c r="H460" s="87"/>
      <c r="I460" s="87"/>
      <c r="J460" s="87"/>
      <c r="K460" s="87"/>
      <c r="L460" s="87"/>
      <c r="M460" s="87"/>
      <c r="N460" s="87"/>
      <c r="O460" s="87"/>
      <c r="P460" s="87"/>
      <c r="Q460" s="87"/>
      <c r="R460" s="87"/>
      <c r="S460" s="87"/>
      <c r="T460" s="87"/>
      <c r="U460" s="87"/>
      <c r="V460" s="87"/>
      <c r="W460" s="87"/>
      <c r="X460" s="87"/>
      <c r="Y460" s="87"/>
      <c r="Z460" s="87"/>
      <c r="AA460" s="87"/>
      <c r="AB460" s="87"/>
      <c r="AC460" s="87"/>
      <c r="AD460" s="87"/>
      <c r="AE460" s="87"/>
      <c r="AF460" s="87"/>
      <c r="AG460" s="87"/>
      <c r="AH460" s="87"/>
      <c r="AI460" s="87"/>
      <c r="AJ460" s="87"/>
      <c r="AK460" s="87"/>
      <c r="AL460" s="87"/>
      <c r="AM460" s="87"/>
      <c r="AN460" s="87"/>
      <c r="AO460" s="87"/>
      <c r="AP460" s="87"/>
      <c r="AQ460" s="87"/>
      <c r="AR460" s="87"/>
      <c r="AS460" s="87"/>
      <c r="AT460" s="87"/>
      <c r="AU460" s="87"/>
      <c r="AV460" s="87"/>
      <c r="AW460" s="87"/>
      <c r="AX460" s="87"/>
      <c r="AY460" s="87"/>
      <c r="AZ460" s="87"/>
      <c r="BA460" s="87"/>
      <c r="BB460" s="87"/>
      <c r="BC460" s="87"/>
      <c r="BD460" s="87"/>
      <c r="BE460" s="87"/>
      <c r="BF460" s="87"/>
      <c r="BG460" s="87"/>
      <c r="BH460" s="87"/>
      <c r="BI460" s="87"/>
      <c r="BJ460" s="87"/>
      <c r="BK460" s="87"/>
      <c r="BL460" s="87"/>
      <c r="BM460" s="87"/>
      <c r="BN460" s="87"/>
      <c r="BO460" s="87"/>
      <c r="BP460" s="87"/>
      <c r="BQ460" s="87"/>
      <c r="BR460" s="87"/>
      <c r="BS460" s="87"/>
      <c r="BT460" s="87"/>
      <c r="BU460" s="87"/>
      <c r="BV460" s="87"/>
      <c r="BW460" s="87"/>
    </row>
    <row r="461" spans="1:75" x14ac:dyDescent="0.2">
      <c r="A461" s="3"/>
      <c r="B461" s="3"/>
      <c r="C461" s="3"/>
      <c r="D461" s="3"/>
      <c r="E461" s="3"/>
      <c r="F461" s="3"/>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row>
    <row r="462" spans="1:75" x14ac:dyDescent="0.2">
      <c r="A462" s="3"/>
      <c r="B462" s="3"/>
      <c r="C462" s="3"/>
      <c r="D462" s="3"/>
      <c r="E462" s="3"/>
      <c r="F462" s="3"/>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row>
    <row r="463" spans="1:75" x14ac:dyDescent="0.2">
      <c r="A463" s="3"/>
      <c r="B463" s="3"/>
      <c r="C463" s="3"/>
      <c r="D463" s="3"/>
      <c r="E463" s="3"/>
      <c r="F463" s="3"/>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7"/>
      <c r="AY463" s="87"/>
      <c r="AZ463" s="87"/>
      <c r="BA463" s="87"/>
      <c r="BB463" s="87"/>
      <c r="BC463" s="87"/>
      <c r="BD463" s="87"/>
      <c r="BE463" s="87"/>
      <c r="BF463" s="87"/>
      <c r="BG463" s="87"/>
      <c r="BH463" s="87"/>
      <c r="BI463" s="87"/>
      <c r="BJ463" s="87"/>
      <c r="BK463" s="87"/>
      <c r="BL463" s="87"/>
      <c r="BM463" s="87"/>
      <c r="BN463" s="87"/>
      <c r="BO463" s="87"/>
      <c r="BP463" s="87"/>
      <c r="BQ463" s="87"/>
      <c r="BR463" s="87"/>
      <c r="BS463" s="87"/>
      <c r="BT463" s="87"/>
      <c r="BU463" s="87"/>
      <c r="BV463" s="87"/>
      <c r="BW463" s="87"/>
    </row>
    <row r="464" spans="1:75" x14ac:dyDescent="0.2">
      <c r="A464" s="3"/>
      <c r="B464" s="3"/>
      <c r="C464" s="3"/>
      <c r="D464" s="3"/>
      <c r="E464" s="3"/>
      <c r="F464" s="3"/>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row>
    <row r="465" spans="1:75" x14ac:dyDescent="0.2">
      <c r="A465" s="3"/>
      <c r="B465" s="3"/>
      <c r="C465" s="3"/>
      <c r="D465" s="3"/>
      <c r="E465" s="3"/>
      <c r="F465" s="3"/>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row>
    <row r="466" spans="1:75" x14ac:dyDescent="0.2">
      <c r="A466" s="3"/>
      <c r="B466" s="3"/>
      <c r="C466" s="3"/>
      <c r="D466" s="3"/>
      <c r="E466" s="3"/>
      <c r="F466" s="3"/>
      <c r="G466" s="87"/>
      <c r="H466" s="87"/>
      <c r="I466" s="87"/>
      <c r="J466" s="87"/>
      <c r="K466" s="87"/>
      <c r="L466" s="87"/>
      <c r="M466" s="87"/>
      <c r="N466" s="87"/>
      <c r="O466" s="87"/>
      <c r="P466" s="87"/>
      <c r="Q466" s="87"/>
      <c r="R466" s="87"/>
      <c r="S466" s="87"/>
      <c r="T466" s="87"/>
      <c r="U466" s="87"/>
      <c r="V466" s="87"/>
      <c r="W466" s="87"/>
      <c r="X466" s="87"/>
      <c r="Y466" s="87"/>
      <c r="Z466" s="87"/>
      <c r="AA466" s="87"/>
      <c r="AB466" s="87"/>
      <c r="AC466" s="87"/>
      <c r="AD466" s="87"/>
      <c r="AE466" s="87"/>
      <c r="AF466" s="87"/>
      <c r="AG466" s="87"/>
      <c r="AH466" s="87"/>
      <c r="AI466" s="87"/>
      <c r="AJ466" s="87"/>
      <c r="AK466" s="87"/>
      <c r="AL466" s="87"/>
      <c r="AM466" s="87"/>
      <c r="AN466" s="87"/>
      <c r="AO466" s="87"/>
      <c r="AP466" s="87"/>
      <c r="AQ466" s="87"/>
      <c r="AR466" s="87"/>
      <c r="AS466" s="87"/>
      <c r="AT466" s="87"/>
      <c r="AU466" s="87"/>
      <c r="AV466" s="87"/>
      <c r="AW466" s="87"/>
      <c r="AX466" s="87"/>
      <c r="AY466" s="87"/>
      <c r="AZ466" s="87"/>
      <c r="BA466" s="87"/>
      <c r="BB466" s="87"/>
      <c r="BC466" s="87"/>
      <c r="BD466" s="87"/>
      <c r="BE466" s="87"/>
      <c r="BF466" s="87"/>
      <c r="BG466" s="87"/>
      <c r="BH466" s="87"/>
      <c r="BI466" s="87"/>
      <c r="BJ466" s="87"/>
      <c r="BK466" s="87"/>
      <c r="BL466" s="87"/>
      <c r="BM466" s="87"/>
      <c r="BN466" s="87"/>
      <c r="BO466" s="87"/>
      <c r="BP466" s="87"/>
      <c r="BQ466" s="87"/>
      <c r="BR466" s="87"/>
      <c r="BS466" s="87"/>
      <c r="BT466" s="87"/>
      <c r="BU466" s="87"/>
      <c r="BV466" s="87"/>
      <c r="BW466" s="87"/>
    </row>
    <row r="467" spans="1:75" x14ac:dyDescent="0.2">
      <c r="A467" s="3"/>
      <c r="B467" s="3"/>
      <c r="C467" s="3"/>
      <c r="D467" s="3"/>
      <c r="E467" s="3"/>
      <c r="F467" s="3"/>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row>
    <row r="468" spans="1:75" x14ac:dyDescent="0.2">
      <c r="A468" s="3"/>
      <c r="B468" s="3"/>
      <c r="C468" s="3"/>
      <c r="D468" s="3"/>
      <c r="E468" s="3"/>
      <c r="F468" s="3"/>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row>
    <row r="469" spans="1:75" x14ac:dyDescent="0.2">
      <c r="A469" s="3"/>
      <c r="B469" s="3"/>
      <c r="C469" s="3"/>
      <c r="D469" s="3"/>
      <c r="E469" s="3"/>
      <c r="F469" s="3"/>
      <c r="G469" s="87"/>
      <c r="H469" s="87"/>
      <c r="I469" s="87"/>
      <c r="J469" s="87"/>
      <c r="K469" s="87"/>
      <c r="L469" s="87"/>
      <c r="M469" s="87"/>
      <c r="N469" s="87"/>
      <c r="O469" s="87"/>
      <c r="P469" s="87"/>
      <c r="Q469" s="87"/>
      <c r="R469" s="87"/>
      <c r="S469" s="87"/>
      <c r="T469" s="87"/>
      <c r="U469" s="87"/>
      <c r="V469" s="87"/>
      <c r="W469" s="87"/>
      <c r="X469" s="87"/>
      <c r="Y469" s="87"/>
      <c r="Z469" s="87"/>
      <c r="AA469" s="87"/>
      <c r="AB469" s="87"/>
      <c r="AC469" s="87"/>
      <c r="AD469" s="87"/>
      <c r="AE469" s="87"/>
      <c r="AF469" s="87"/>
      <c r="AG469" s="87"/>
      <c r="AH469" s="87"/>
      <c r="AI469" s="87"/>
      <c r="AJ469" s="87"/>
      <c r="AK469" s="87"/>
      <c r="AL469" s="87"/>
      <c r="AM469" s="87"/>
      <c r="AN469" s="87"/>
      <c r="AO469" s="87"/>
      <c r="AP469" s="87"/>
      <c r="AQ469" s="87"/>
      <c r="AR469" s="87"/>
      <c r="AS469" s="87"/>
      <c r="AT469" s="87"/>
      <c r="AU469" s="87"/>
      <c r="AV469" s="87"/>
      <c r="AW469" s="87"/>
      <c r="AX469" s="87"/>
      <c r="AY469" s="87"/>
      <c r="AZ469" s="87"/>
      <c r="BA469" s="87"/>
      <c r="BB469" s="87"/>
      <c r="BC469" s="87"/>
      <c r="BD469" s="87"/>
      <c r="BE469" s="87"/>
      <c r="BF469" s="87"/>
      <c r="BG469" s="87"/>
      <c r="BH469" s="87"/>
      <c r="BI469" s="87"/>
      <c r="BJ469" s="87"/>
      <c r="BK469" s="87"/>
      <c r="BL469" s="87"/>
      <c r="BM469" s="87"/>
      <c r="BN469" s="87"/>
      <c r="BO469" s="87"/>
      <c r="BP469" s="87"/>
      <c r="BQ469" s="87"/>
      <c r="BR469" s="87"/>
      <c r="BS469" s="87"/>
      <c r="BT469" s="87"/>
      <c r="BU469" s="87"/>
      <c r="BV469" s="87"/>
      <c r="BW469" s="87"/>
    </row>
    <row r="470" spans="1:75" x14ac:dyDescent="0.2">
      <c r="A470" s="3"/>
      <c r="B470" s="3"/>
      <c r="C470" s="3"/>
      <c r="D470" s="3"/>
      <c r="E470" s="3"/>
      <c r="F470" s="3"/>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row>
    <row r="471" spans="1:75" x14ac:dyDescent="0.2">
      <c r="A471" s="3"/>
      <c r="B471" s="3"/>
      <c r="C471" s="3"/>
      <c r="D471" s="3"/>
      <c r="E471" s="3"/>
      <c r="F471" s="3"/>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row>
    <row r="472" spans="1:75" x14ac:dyDescent="0.2">
      <c r="A472" s="3"/>
      <c r="B472" s="3"/>
      <c r="C472" s="3"/>
      <c r="D472" s="3"/>
      <c r="E472" s="3"/>
      <c r="F472" s="3"/>
      <c r="G472" s="87"/>
      <c r="H472" s="87"/>
      <c r="I472" s="87"/>
      <c r="J472" s="87"/>
      <c r="K472" s="87"/>
      <c r="L472" s="87"/>
      <c r="M472" s="87"/>
      <c r="N472" s="87"/>
      <c r="O472" s="87"/>
      <c r="P472" s="87"/>
      <c r="Q472" s="87"/>
      <c r="R472" s="87"/>
      <c r="S472" s="87"/>
      <c r="T472" s="87"/>
      <c r="U472" s="87"/>
      <c r="V472" s="87"/>
      <c r="W472" s="87"/>
      <c r="X472" s="87"/>
      <c r="Y472" s="87"/>
      <c r="Z472" s="87"/>
      <c r="AA472" s="87"/>
      <c r="AB472" s="87"/>
      <c r="AC472" s="87"/>
      <c r="AD472" s="87"/>
      <c r="AE472" s="87"/>
      <c r="AF472" s="87"/>
      <c r="AG472" s="87"/>
      <c r="AH472" s="87"/>
      <c r="AI472" s="87"/>
      <c r="AJ472" s="87"/>
      <c r="AK472" s="87"/>
      <c r="AL472" s="87"/>
      <c r="AM472" s="87"/>
      <c r="AN472" s="87"/>
      <c r="AO472" s="87"/>
      <c r="AP472" s="87"/>
      <c r="AQ472" s="87"/>
      <c r="AR472" s="87"/>
      <c r="AS472" s="87"/>
      <c r="AT472" s="87"/>
      <c r="AU472" s="87"/>
      <c r="AV472" s="87"/>
      <c r="AW472" s="87"/>
      <c r="AX472" s="87"/>
      <c r="AY472" s="87"/>
      <c r="AZ472" s="87"/>
      <c r="BA472" s="87"/>
      <c r="BB472" s="87"/>
      <c r="BC472" s="87"/>
      <c r="BD472" s="87"/>
      <c r="BE472" s="87"/>
      <c r="BF472" s="87"/>
      <c r="BG472" s="87"/>
      <c r="BH472" s="87"/>
      <c r="BI472" s="87"/>
      <c r="BJ472" s="87"/>
      <c r="BK472" s="87"/>
      <c r="BL472" s="87"/>
      <c r="BM472" s="87"/>
      <c r="BN472" s="87"/>
      <c r="BO472" s="87"/>
      <c r="BP472" s="87"/>
      <c r="BQ472" s="87"/>
      <c r="BR472" s="87"/>
      <c r="BS472" s="87"/>
      <c r="BT472" s="87"/>
      <c r="BU472" s="87"/>
      <c r="BV472" s="87"/>
      <c r="BW472" s="87"/>
    </row>
    <row r="473" spans="1:75" x14ac:dyDescent="0.2">
      <c r="A473" s="3"/>
      <c r="B473" s="3"/>
      <c r="C473" s="3"/>
      <c r="D473" s="3"/>
      <c r="E473" s="3"/>
      <c r="F473" s="3"/>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row>
    <row r="474" spans="1:75" x14ac:dyDescent="0.2">
      <c r="A474" s="3"/>
      <c r="B474" s="3"/>
      <c r="C474" s="3"/>
      <c r="D474" s="3"/>
      <c r="E474" s="3"/>
      <c r="F474" s="3"/>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row>
    <row r="475" spans="1:75" x14ac:dyDescent="0.2">
      <c r="A475" s="3"/>
      <c r="B475" s="3"/>
      <c r="C475" s="3"/>
      <c r="D475" s="3"/>
      <c r="E475" s="3"/>
      <c r="F475" s="3"/>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c r="AJ475" s="87"/>
      <c r="AK475" s="87"/>
      <c r="AL475" s="87"/>
      <c r="AM475" s="87"/>
      <c r="AN475" s="87"/>
      <c r="AO475" s="87"/>
      <c r="AP475" s="87"/>
      <c r="AQ475" s="87"/>
      <c r="AR475" s="87"/>
      <c r="AS475" s="87"/>
      <c r="AT475" s="87"/>
      <c r="AU475" s="87"/>
      <c r="AV475" s="87"/>
      <c r="AW475" s="87"/>
      <c r="AX475" s="87"/>
      <c r="AY475" s="87"/>
      <c r="AZ475" s="87"/>
      <c r="BA475" s="87"/>
      <c r="BB475" s="87"/>
      <c r="BC475" s="87"/>
      <c r="BD475" s="87"/>
      <c r="BE475" s="87"/>
      <c r="BF475" s="87"/>
      <c r="BG475" s="87"/>
      <c r="BH475" s="87"/>
      <c r="BI475" s="87"/>
      <c r="BJ475" s="87"/>
      <c r="BK475" s="87"/>
      <c r="BL475" s="87"/>
      <c r="BM475" s="87"/>
      <c r="BN475" s="87"/>
      <c r="BO475" s="87"/>
      <c r="BP475" s="87"/>
      <c r="BQ475" s="87"/>
      <c r="BR475" s="87"/>
      <c r="BS475" s="87"/>
      <c r="BT475" s="87"/>
      <c r="BU475" s="87"/>
      <c r="BV475" s="87"/>
      <c r="BW475" s="87"/>
    </row>
    <row r="476" spans="1:75" x14ac:dyDescent="0.2">
      <c r="A476" s="3"/>
      <c r="B476" s="3"/>
      <c r="C476" s="3"/>
      <c r="D476" s="3"/>
      <c r="E476" s="3"/>
      <c r="F476" s="3"/>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row>
    <row r="477" spans="1:75" x14ac:dyDescent="0.2">
      <c r="A477" s="3"/>
      <c r="B477" s="3"/>
      <c r="C477" s="3"/>
      <c r="D477" s="3"/>
      <c r="E477" s="3"/>
      <c r="F477" s="3"/>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row>
    <row r="478" spans="1:75" x14ac:dyDescent="0.2">
      <c r="A478" s="3"/>
      <c r="B478" s="3"/>
      <c r="C478" s="3"/>
      <c r="D478" s="3"/>
      <c r="E478" s="3"/>
      <c r="F478" s="3"/>
      <c r="G478" s="87"/>
      <c r="H478" s="87"/>
      <c r="I478" s="87"/>
      <c r="J478" s="87"/>
      <c r="K478" s="87"/>
      <c r="L478" s="87"/>
      <c r="M478" s="87"/>
      <c r="N478" s="87"/>
      <c r="O478" s="87"/>
      <c r="P478" s="87"/>
      <c r="Q478" s="87"/>
      <c r="R478" s="87"/>
      <c r="S478" s="87"/>
      <c r="T478" s="87"/>
      <c r="U478" s="87"/>
      <c r="V478" s="87"/>
      <c r="W478" s="87"/>
      <c r="X478" s="87"/>
      <c r="Y478" s="87"/>
      <c r="Z478" s="87"/>
      <c r="AA478" s="87"/>
      <c r="AB478" s="87"/>
      <c r="AC478" s="87"/>
      <c r="AD478" s="87"/>
      <c r="AE478" s="87"/>
      <c r="AF478" s="87"/>
      <c r="AG478" s="87"/>
      <c r="AH478" s="87"/>
      <c r="AI478" s="87"/>
      <c r="AJ478" s="87"/>
      <c r="AK478" s="87"/>
      <c r="AL478" s="87"/>
      <c r="AM478" s="87"/>
      <c r="AN478" s="87"/>
      <c r="AO478" s="87"/>
      <c r="AP478" s="87"/>
      <c r="AQ478" s="87"/>
      <c r="AR478" s="87"/>
      <c r="AS478" s="87"/>
      <c r="AT478" s="87"/>
      <c r="AU478" s="87"/>
      <c r="AV478" s="87"/>
      <c r="AW478" s="87"/>
      <c r="AX478" s="87"/>
      <c r="AY478" s="87"/>
      <c r="AZ478" s="87"/>
      <c r="BA478" s="87"/>
      <c r="BB478" s="87"/>
      <c r="BC478" s="87"/>
      <c r="BD478" s="87"/>
      <c r="BE478" s="87"/>
      <c r="BF478" s="87"/>
      <c r="BG478" s="87"/>
      <c r="BH478" s="87"/>
      <c r="BI478" s="87"/>
      <c r="BJ478" s="87"/>
      <c r="BK478" s="87"/>
      <c r="BL478" s="87"/>
      <c r="BM478" s="87"/>
      <c r="BN478" s="87"/>
      <c r="BO478" s="87"/>
      <c r="BP478" s="87"/>
      <c r="BQ478" s="87"/>
      <c r="BR478" s="87"/>
      <c r="BS478" s="87"/>
      <c r="BT478" s="87"/>
      <c r="BU478" s="87"/>
      <c r="BV478" s="87"/>
      <c r="BW478" s="87"/>
    </row>
    <row r="479" spans="1:75" x14ac:dyDescent="0.2">
      <c r="A479" s="3"/>
      <c r="B479" s="3"/>
      <c r="C479" s="3"/>
      <c r="D479" s="3"/>
      <c r="E479" s="3"/>
      <c r="F479" s="3"/>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row>
    <row r="480" spans="1:75" x14ac:dyDescent="0.2">
      <c r="A480" s="3"/>
      <c r="B480" s="3"/>
      <c r="C480" s="3"/>
      <c r="D480" s="3"/>
      <c r="E480" s="3"/>
      <c r="F480" s="3"/>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row>
    <row r="481" spans="1:75" x14ac:dyDescent="0.2">
      <c r="A481" s="3"/>
      <c r="B481" s="3"/>
      <c r="C481" s="3"/>
      <c r="D481" s="3"/>
      <c r="E481" s="3"/>
      <c r="F481" s="3"/>
      <c r="G481" s="87"/>
      <c r="H481" s="87"/>
      <c r="I481" s="87"/>
      <c r="J481" s="87"/>
      <c r="K481" s="87"/>
      <c r="L481" s="87"/>
      <c r="M481" s="87"/>
      <c r="N481" s="87"/>
      <c r="O481" s="87"/>
      <c r="P481" s="87"/>
      <c r="Q481" s="87"/>
      <c r="R481" s="87"/>
      <c r="S481" s="87"/>
      <c r="T481" s="87"/>
      <c r="U481" s="87"/>
      <c r="V481" s="87"/>
      <c r="W481" s="87"/>
      <c r="X481" s="87"/>
      <c r="Y481" s="87"/>
      <c r="Z481" s="87"/>
      <c r="AA481" s="87"/>
      <c r="AB481" s="87"/>
      <c r="AC481" s="87"/>
      <c r="AD481" s="87"/>
      <c r="AE481" s="87"/>
      <c r="AF481" s="87"/>
      <c r="AG481" s="87"/>
      <c r="AH481" s="87"/>
      <c r="AI481" s="87"/>
      <c r="AJ481" s="87"/>
      <c r="AK481" s="87"/>
      <c r="AL481" s="87"/>
      <c r="AM481" s="87"/>
      <c r="AN481" s="87"/>
      <c r="AO481" s="87"/>
      <c r="AP481" s="87"/>
      <c r="AQ481" s="87"/>
      <c r="AR481" s="87"/>
      <c r="AS481" s="87"/>
      <c r="AT481" s="87"/>
      <c r="AU481" s="87"/>
      <c r="AV481" s="87"/>
      <c r="AW481" s="87"/>
      <c r="AX481" s="87"/>
      <c r="AY481" s="87"/>
      <c r="AZ481" s="87"/>
      <c r="BA481" s="87"/>
      <c r="BB481" s="87"/>
      <c r="BC481" s="87"/>
      <c r="BD481" s="87"/>
      <c r="BE481" s="87"/>
      <c r="BF481" s="87"/>
      <c r="BG481" s="87"/>
      <c r="BH481" s="87"/>
      <c r="BI481" s="87"/>
      <c r="BJ481" s="87"/>
      <c r="BK481" s="87"/>
      <c r="BL481" s="87"/>
      <c r="BM481" s="87"/>
      <c r="BN481" s="87"/>
      <c r="BO481" s="87"/>
      <c r="BP481" s="87"/>
      <c r="BQ481" s="87"/>
      <c r="BR481" s="87"/>
      <c r="BS481" s="87"/>
      <c r="BT481" s="87"/>
      <c r="BU481" s="87"/>
      <c r="BV481" s="87"/>
      <c r="BW481" s="87"/>
    </row>
    <row r="482" spans="1:75" x14ac:dyDescent="0.2">
      <c r="A482" s="3"/>
      <c r="B482" s="3"/>
      <c r="C482" s="3"/>
      <c r="D482" s="3"/>
      <c r="E482" s="3"/>
      <c r="F482" s="3"/>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row>
    <row r="483" spans="1:75" x14ac:dyDescent="0.2">
      <c r="A483" s="3"/>
      <c r="B483" s="3"/>
      <c r="C483" s="3"/>
      <c r="D483" s="3"/>
      <c r="E483" s="3"/>
      <c r="F483" s="3"/>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row>
    <row r="484" spans="1:75" x14ac:dyDescent="0.2">
      <c r="A484" s="3"/>
      <c r="B484" s="3"/>
      <c r="C484" s="3"/>
      <c r="D484" s="3"/>
      <c r="E484" s="3"/>
      <c r="F484" s="3"/>
      <c r="G484" s="87"/>
      <c r="H484" s="87"/>
      <c r="I484" s="87"/>
      <c r="J484" s="87"/>
      <c r="K484" s="87"/>
      <c r="L484" s="87"/>
      <c r="M484" s="87"/>
      <c r="N484" s="87"/>
      <c r="O484" s="87"/>
      <c r="P484" s="87"/>
      <c r="Q484" s="87"/>
      <c r="R484" s="87"/>
      <c r="S484" s="87"/>
      <c r="T484" s="87"/>
      <c r="U484" s="87"/>
      <c r="V484" s="87"/>
      <c r="W484" s="87"/>
      <c r="X484" s="87"/>
      <c r="Y484" s="87"/>
      <c r="Z484" s="87"/>
      <c r="AA484" s="87"/>
      <c r="AB484" s="87"/>
      <c r="AC484" s="87"/>
      <c r="AD484" s="87"/>
      <c r="AE484" s="87"/>
      <c r="AF484" s="87"/>
      <c r="AG484" s="87"/>
      <c r="AH484" s="87"/>
      <c r="AI484" s="87"/>
      <c r="AJ484" s="87"/>
      <c r="AK484" s="87"/>
      <c r="AL484" s="87"/>
      <c r="AM484" s="87"/>
      <c r="AN484" s="87"/>
      <c r="AO484" s="87"/>
      <c r="AP484" s="87"/>
      <c r="AQ484" s="87"/>
      <c r="AR484" s="87"/>
      <c r="AS484" s="87"/>
      <c r="AT484" s="87"/>
      <c r="AU484" s="87"/>
      <c r="AV484" s="87"/>
      <c r="AW484" s="87"/>
      <c r="AX484" s="87"/>
      <c r="AY484" s="87"/>
      <c r="AZ484" s="87"/>
      <c r="BA484" s="87"/>
      <c r="BB484" s="87"/>
      <c r="BC484" s="87"/>
      <c r="BD484" s="87"/>
      <c r="BE484" s="87"/>
      <c r="BF484" s="87"/>
      <c r="BG484" s="87"/>
      <c r="BH484" s="87"/>
      <c r="BI484" s="87"/>
      <c r="BJ484" s="87"/>
      <c r="BK484" s="87"/>
      <c r="BL484" s="87"/>
      <c r="BM484" s="87"/>
      <c r="BN484" s="87"/>
      <c r="BO484" s="87"/>
      <c r="BP484" s="87"/>
      <c r="BQ484" s="87"/>
      <c r="BR484" s="87"/>
      <c r="BS484" s="87"/>
      <c r="BT484" s="87"/>
      <c r="BU484" s="87"/>
      <c r="BV484" s="87"/>
      <c r="BW484" s="87"/>
    </row>
    <row r="485" spans="1:75" x14ac:dyDescent="0.2">
      <c r="A485" s="3"/>
      <c r="B485" s="3"/>
      <c r="C485" s="3"/>
      <c r="D485" s="3"/>
      <c r="E485" s="3"/>
      <c r="F485" s="3"/>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row>
    <row r="486" spans="1:75" x14ac:dyDescent="0.2">
      <c r="A486" s="3"/>
      <c r="B486" s="3"/>
      <c r="C486" s="3"/>
      <c r="D486" s="3"/>
      <c r="E486" s="3"/>
      <c r="F486" s="3"/>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row>
    <row r="487" spans="1:75" x14ac:dyDescent="0.2">
      <c r="A487" s="3"/>
      <c r="B487" s="3"/>
      <c r="C487" s="3"/>
      <c r="D487" s="3"/>
      <c r="E487" s="3"/>
      <c r="F487" s="3"/>
      <c r="G487" s="87"/>
      <c r="H487" s="87"/>
      <c r="I487" s="87"/>
      <c r="J487" s="87"/>
      <c r="K487" s="87"/>
      <c r="L487" s="87"/>
      <c r="M487" s="87"/>
      <c r="N487" s="87"/>
      <c r="O487" s="87"/>
      <c r="P487" s="87"/>
      <c r="Q487" s="87"/>
      <c r="R487" s="87"/>
      <c r="S487" s="87"/>
      <c r="T487" s="87"/>
      <c r="U487" s="87"/>
      <c r="V487" s="87"/>
      <c r="W487" s="87"/>
      <c r="X487" s="87"/>
      <c r="Y487" s="87"/>
      <c r="Z487" s="87"/>
      <c r="AA487" s="87"/>
      <c r="AB487" s="87"/>
      <c r="AC487" s="87"/>
      <c r="AD487" s="87"/>
      <c r="AE487" s="87"/>
      <c r="AF487" s="87"/>
      <c r="AG487" s="87"/>
      <c r="AH487" s="87"/>
      <c r="AI487" s="87"/>
      <c r="AJ487" s="87"/>
      <c r="AK487" s="87"/>
      <c r="AL487" s="87"/>
      <c r="AM487" s="87"/>
      <c r="AN487" s="87"/>
      <c r="AO487" s="87"/>
      <c r="AP487" s="87"/>
      <c r="AQ487" s="87"/>
      <c r="AR487" s="87"/>
      <c r="AS487" s="87"/>
      <c r="AT487" s="87"/>
      <c r="AU487" s="87"/>
      <c r="AV487" s="87"/>
      <c r="AW487" s="87"/>
      <c r="AX487" s="87"/>
      <c r="AY487" s="87"/>
      <c r="AZ487" s="87"/>
      <c r="BA487" s="87"/>
      <c r="BB487" s="87"/>
      <c r="BC487" s="87"/>
      <c r="BD487" s="87"/>
      <c r="BE487" s="87"/>
      <c r="BF487" s="87"/>
      <c r="BG487" s="87"/>
      <c r="BH487" s="87"/>
      <c r="BI487" s="87"/>
      <c r="BJ487" s="87"/>
      <c r="BK487" s="87"/>
      <c r="BL487" s="87"/>
      <c r="BM487" s="87"/>
      <c r="BN487" s="87"/>
      <c r="BO487" s="87"/>
      <c r="BP487" s="87"/>
      <c r="BQ487" s="87"/>
      <c r="BR487" s="87"/>
      <c r="BS487" s="87"/>
      <c r="BT487" s="87"/>
      <c r="BU487" s="87"/>
      <c r="BV487" s="87"/>
      <c r="BW487" s="87"/>
    </row>
    <row r="488" spans="1:75" x14ac:dyDescent="0.2">
      <c r="A488" s="3"/>
      <c r="B488" s="3"/>
      <c r="C488" s="3"/>
      <c r="D488" s="3"/>
      <c r="E488" s="3"/>
      <c r="F488" s="3"/>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row>
    <row r="489" spans="1:75" x14ac:dyDescent="0.2">
      <c r="A489" s="3"/>
      <c r="B489" s="3"/>
      <c r="C489" s="3"/>
      <c r="D489" s="3"/>
      <c r="E489" s="3"/>
      <c r="F489" s="3"/>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row>
    <row r="490" spans="1:75" x14ac:dyDescent="0.2">
      <c r="A490" s="3"/>
      <c r="B490" s="3"/>
      <c r="C490" s="3"/>
      <c r="D490" s="3"/>
      <c r="E490" s="3"/>
      <c r="F490" s="3"/>
      <c r="G490" s="87"/>
      <c r="H490" s="87"/>
      <c r="I490" s="87"/>
      <c r="J490" s="87"/>
      <c r="K490" s="87"/>
      <c r="L490" s="87"/>
      <c r="M490" s="87"/>
      <c r="N490" s="87"/>
      <c r="O490" s="87"/>
      <c r="P490" s="87"/>
      <c r="Q490" s="87"/>
      <c r="R490" s="87"/>
      <c r="S490" s="87"/>
      <c r="T490" s="87"/>
      <c r="U490" s="87"/>
      <c r="V490" s="87"/>
      <c r="W490" s="87"/>
      <c r="X490" s="87"/>
      <c r="Y490" s="87"/>
      <c r="Z490" s="87"/>
      <c r="AA490" s="87"/>
      <c r="AB490" s="87"/>
      <c r="AC490" s="87"/>
      <c r="AD490" s="87"/>
      <c r="AE490" s="87"/>
      <c r="AF490" s="87"/>
      <c r="AG490" s="87"/>
      <c r="AH490" s="87"/>
      <c r="AI490" s="87"/>
      <c r="AJ490" s="87"/>
      <c r="AK490" s="87"/>
      <c r="AL490" s="87"/>
      <c r="AM490" s="87"/>
      <c r="AN490" s="87"/>
      <c r="AO490" s="87"/>
      <c r="AP490" s="87"/>
      <c r="AQ490" s="87"/>
      <c r="AR490" s="87"/>
      <c r="AS490" s="87"/>
      <c r="AT490" s="87"/>
      <c r="AU490" s="87"/>
      <c r="AV490" s="87"/>
      <c r="AW490" s="87"/>
      <c r="AX490" s="87"/>
      <c r="AY490" s="87"/>
      <c r="AZ490" s="87"/>
      <c r="BA490" s="87"/>
      <c r="BB490" s="87"/>
      <c r="BC490" s="87"/>
      <c r="BD490" s="87"/>
      <c r="BE490" s="87"/>
      <c r="BF490" s="87"/>
      <c r="BG490" s="87"/>
      <c r="BH490" s="87"/>
      <c r="BI490" s="87"/>
      <c r="BJ490" s="87"/>
      <c r="BK490" s="87"/>
      <c r="BL490" s="87"/>
      <c r="BM490" s="87"/>
      <c r="BN490" s="87"/>
      <c r="BO490" s="87"/>
      <c r="BP490" s="87"/>
      <c r="BQ490" s="87"/>
      <c r="BR490" s="87"/>
      <c r="BS490" s="87"/>
      <c r="BT490" s="87"/>
      <c r="BU490" s="87"/>
      <c r="BV490" s="87"/>
      <c r="BW490" s="87"/>
    </row>
    <row r="491" spans="1:75" x14ac:dyDescent="0.2">
      <c r="A491" s="3"/>
      <c r="B491" s="3"/>
      <c r="C491" s="3"/>
      <c r="D491" s="3"/>
      <c r="E491" s="3"/>
      <c r="F491" s="3"/>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row>
    <row r="492" spans="1:75" x14ac:dyDescent="0.2">
      <c r="A492" s="3"/>
      <c r="B492" s="3"/>
      <c r="C492" s="3"/>
      <c r="D492" s="3"/>
      <c r="E492" s="3"/>
      <c r="F492" s="3"/>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row>
    <row r="493" spans="1:75" x14ac:dyDescent="0.2">
      <c r="A493" s="3"/>
      <c r="B493" s="3"/>
      <c r="C493" s="3"/>
      <c r="D493" s="3"/>
      <c r="E493" s="3"/>
      <c r="F493" s="3"/>
      <c r="G493" s="87"/>
      <c r="H493" s="87"/>
      <c r="I493" s="87"/>
      <c r="J493" s="87"/>
      <c r="K493" s="87"/>
      <c r="L493" s="87"/>
      <c r="M493" s="87"/>
      <c r="N493" s="87"/>
      <c r="O493" s="87"/>
      <c r="P493" s="87"/>
      <c r="Q493" s="87"/>
      <c r="R493" s="87"/>
      <c r="S493" s="87"/>
      <c r="T493" s="87"/>
      <c r="U493" s="87"/>
      <c r="V493" s="87"/>
      <c r="W493" s="87"/>
      <c r="X493" s="87"/>
      <c r="Y493" s="87"/>
      <c r="Z493" s="87"/>
      <c r="AA493" s="87"/>
      <c r="AB493" s="87"/>
      <c r="AC493" s="87"/>
      <c r="AD493" s="87"/>
      <c r="AE493" s="87"/>
      <c r="AF493" s="87"/>
      <c r="AG493" s="87"/>
      <c r="AH493" s="87"/>
      <c r="AI493" s="87"/>
      <c r="AJ493" s="87"/>
      <c r="AK493" s="87"/>
      <c r="AL493" s="87"/>
      <c r="AM493" s="87"/>
      <c r="AN493" s="87"/>
      <c r="AO493" s="87"/>
      <c r="AP493" s="87"/>
      <c r="AQ493" s="87"/>
      <c r="AR493" s="87"/>
      <c r="AS493" s="87"/>
      <c r="AT493" s="87"/>
      <c r="AU493" s="87"/>
      <c r="AV493" s="87"/>
      <c r="AW493" s="87"/>
      <c r="AX493" s="87"/>
      <c r="AY493" s="87"/>
      <c r="AZ493" s="87"/>
      <c r="BA493" s="87"/>
      <c r="BB493" s="87"/>
      <c r="BC493" s="87"/>
      <c r="BD493" s="87"/>
      <c r="BE493" s="87"/>
      <c r="BF493" s="87"/>
      <c r="BG493" s="87"/>
      <c r="BH493" s="87"/>
      <c r="BI493" s="87"/>
      <c r="BJ493" s="87"/>
      <c r="BK493" s="87"/>
      <c r="BL493" s="87"/>
      <c r="BM493" s="87"/>
      <c r="BN493" s="87"/>
      <c r="BO493" s="87"/>
      <c r="BP493" s="87"/>
      <c r="BQ493" s="87"/>
      <c r="BR493" s="87"/>
      <c r="BS493" s="87"/>
      <c r="BT493" s="87"/>
      <c r="BU493" s="87"/>
      <c r="BV493" s="87"/>
      <c r="BW493" s="87"/>
    </row>
    <row r="494" spans="1:75" x14ac:dyDescent="0.2">
      <c r="A494" s="3"/>
      <c r="B494" s="3"/>
      <c r="C494" s="3"/>
      <c r="D494" s="3"/>
      <c r="E494" s="3"/>
      <c r="F494" s="3"/>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row>
    <row r="495" spans="1:75" x14ac:dyDescent="0.2">
      <c r="A495" s="3"/>
      <c r="B495" s="3"/>
      <c r="C495" s="3"/>
      <c r="D495" s="3"/>
      <c r="E495" s="3"/>
      <c r="F495" s="3"/>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row>
    <row r="496" spans="1:75" x14ac:dyDescent="0.2">
      <c r="A496" s="3"/>
      <c r="B496" s="3"/>
      <c r="C496" s="3"/>
      <c r="D496" s="3"/>
      <c r="E496" s="3"/>
      <c r="F496" s="3"/>
      <c r="G496" s="87"/>
      <c r="H496" s="87"/>
      <c r="I496" s="87"/>
      <c r="J496" s="87"/>
      <c r="K496" s="87"/>
      <c r="L496" s="87"/>
      <c r="M496" s="87"/>
      <c r="N496" s="87"/>
      <c r="O496" s="87"/>
      <c r="P496" s="87"/>
      <c r="Q496" s="87"/>
      <c r="R496" s="87"/>
      <c r="S496" s="87"/>
      <c r="T496" s="87"/>
      <c r="U496" s="87"/>
      <c r="V496" s="87"/>
      <c r="W496" s="87"/>
      <c r="X496" s="87"/>
      <c r="Y496" s="87"/>
      <c r="Z496" s="87"/>
      <c r="AA496" s="87"/>
      <c r="AB496" s="87"/>
      <c r="AC496" s="87"/>
      <c r="AD496" s="87"/>
      <c r="AE496" s="87"/>
      <c r="AF496" s="87"/>
      <c r="AG496" s="87"/>
      <c r="AH496" s="87"/>
      <c r="AI496" s="87"/>
      <c r="AJ496" s="87"/>
      <c r="AK496" s="87"/>
      <c r="AL496" s="87"/>
      <c r="AM496" s="87"/>
      <c r="AN496" s="87"/>
      <c r="AO496" s="87"/>
      <c r="AP496" s="87"/>
      <c r="AQ496" s="87"/>
      <c r="AR496" s="87"/>
      <c r="AS496" s="87"/>
      <c r="AT496" s="87"/>
      <c r="AU496" s="87"/>
      <c r="AV496" s="87"/>
      <c r="AW496" s="87"/>
      <c r="AX496" s="87"/>
      <c r="AY496" s="87"/>
      <c r="AZ496" s="87"/>
      <c r="BA496" s="87"/>
      <c r="BB496" s="87"/>
      <c r="BC496" s="87"/>
      <c r="BD496" s="87"/>
      <c r="BE496" s="87"/>
      <c r="BF496" s="87"/>
      <c r="BG496" s="87"/>
      <c r="BH496" s="87"/>
      <c r="BI496" s="87"/>
      <c r="BJ496" s="87"/>
      <c r="BK496" s="87"/>
      <c r="BL496" s="87"/>
      <c r="BM496" s="87"/>
      <c r="BN496" s="87"/>
      <c r="BO496" s="87"/>
      <c r="BP496" s="87"/>
      <c r="BQ496" s="87"/>
      <c r="BR496" s="87"/>
      <c r="BS496" s="87"/>
      <c r="BT496" s="87"/>
      <c r="BU496" s="87"/>
      <c r="BV496" s="87"/>
      <c r="BW496" s="87"/>
    </row>
    <row r="497" spans="1:75" x14ac:dyDescent="0.2">
      <c r="A497" s="3"/>
      <c r="B497" s="3"/>
      <c r="C497" s="3"/>
      <c r="D497" s="3"/>
      <c r="E497" s="3"/>
      <c r="F497" s="3"/>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row>
    <row r="498" spans="1:75" x14ac:dyDescent="0.2">
      <c r="A498" s="3"/>
      <c r="B498" s="3"/>
      <c r="C498" s="3"/>
      <c r="D498" s="3"/>
      <c r="E498" s="3"/>
      <c r="F498" s="3"/>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row>
    <row r="499" spans="1:75" x14ac:dyDescent="0.2">
      <c r="A499" s="3"/>
      <c r="B499" s="3"/>
      <c r="C499" s="3"/>
      <c r="D499" s="3"/>
      <c r="E499" s="3"/>
      <c r="F499" s="3"/>
      <c r="G499" s="87"/>
      <c r="H499" s="87"/>
      <c r="I499" s="87"/>
      <c r="J499" s="87"/>
      <c r="K499" s="87"/>
      <c r="L499" s="87"/>
      <c r="M499" s="87"/>
      <c r="N499" s="87"/>
      <c r="O499" s="87"/>
      <c r="P499" s="87"/>
      <c r="Q499" s="87"/>
      <c r="R499" s="87"/>
      <c r="S499" s="87"/>
      <c r="T499" s="87"/>
      <c r="U499" s="87"/>
      <c r="V499" s="87"/>
      <c r="W499" s="87"/>
      <c r="X499" s="87"/>
      <c r="Y499" s="87"/>
      <c r="Z499" s="87"/>
      <c r="AA499" s="87"/>
      <c r="AB499" s="87"/>
      <c r="AC499" s="87"/>
      <c r="AD499" s="87"/>
      <c r="AE499" s="87"/>
      <c r="AF499" s="87"/>
      <c r="AG499" s="87"/>
      <c r="AH499" s="87"/>
      <c r="AI499" s="87"/>
      <c r="AJ499" s="87"/>
      <c r="AK499" s="87"/>
      <c r="AL499" s="87"/>
      <c r="AM499" s="87"/>
      <c r="AN499" s="87"/>
      <c r="AO499" s="87"/>
      <c r="AP499" s="87"/>
      <c r="AQ499" s="87"/>
      <c r="AR499" s="87"/>
      <c r="AS499" s="87"/>
      <c r="AT499" s="87"/>
      <c r="AU499" s="87"/>
      <c r="AV499" s="87"/>
      <c r="AW499" s="87"/>
      <c r="AX499" s="87"/>
      <c r="AY499" s="87"/>
      <c r="AZ499" s="87"/>
      <c r="BA499" s="87"/>
      <c r="BB499" s="87"/>
      <c r="BC499" s="87"/>
      <c r="BD499" s="87"/>
      <c r="BE499" s="87"/>
      <c r="BF499" s="87"/>
      <c r="BG499" s="87"/>
      <c r="BH499" s="87"/>
      <c r="BI499" s="87"/>
      <c r="BJ499" s="87"/>
      <c r="BK499" s="87"/>
      <c r="BL499" s="87"/>
      <c r="BM499" s="87"/>
      <c r="BN499" s="87"/>
      <c r="BO499" s="87"/>
      <c r="BP499" s="87"/>
      <c r="BQ499" s="87"/>
      <c r="BR499" s="87"/>
      <c r="BS499" s="87"/>
      <c r="BT499" s="87"/>
      <c r="BU499" s="87"/>
      <c r="BV499" s="87"/>
      <c r="BW499" s="87"/>
    </row>
    <row r="500" spans="1:75" x14ac:dyDescent="0.2">
      <c r="A500" s="3"/>
      <c r="B500" s="3"/>
      <c r="C500" s="3"/>
      <c r="D500" s="3"/>
      <c r="E500" s="3"/>
      <c r="F500" s="3"/>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row>
    <row r="501" spans="1:75" x14ac:dyDescent="0.2">
      <c r="A501" s="3"/>
      <c r="B501" s="3"/>
      <c r="C501" s="3"/>
      <c r="D501" s="3"/>
      <c r="E501" s="3"/>
      <c r="F501" s="3"/>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row>
    <row r="502" spans="1:75" x14ac:dyDescent="0.2">
      <c r="A502" s="3"/>
      <c r="B502" s="3"/>
      <c r="C502" s="3"/>
      <c r="D502" s="3"/>
      <c r="E502" s="3"/>
      <c r="F502" s="3"/>
      <c r="G502" s="87"/>
      <c r="H502" s="87"/>
      <c r="I502" s="87"/>
      <c r="J502" s="87"/>
      <c r="K502" s="87"/>
      <c r="L502" s="87"/>
      <c r="M502" s="87"/>
      <c r="N502" s="87"/>
      <c r="O502" s="87"/>
      <c r="P502" s="87"/>
      <c r="Q502" s="87"/>
      <c r="R502" s="87"/>
      <c r="S502" s="87"/>
      <c r="T502" s="87"/>
      <c r="U502" s="87"/>
      <c r="V502" s="87"/>
      <c r="W502" s="87"/>
      <c r="X502" s="87"/>
      <c r="Y502" s="87"/>
      <c r="Z502" s="87"/>
      <c r="AA502" s="87"/>
      <c r="AB502" s="87"/>
      <c r="AC502" s="87"/>
      <c r="AD502" s="87"/>
      <c r="AE502" s="87"/>
      <c r="AF502" s="87"/>
      <c r="AG502" s="87"/>
      <c r="AH502" s="87"/>
      <c r="AI502" s="87"/>
      <c r="AJ502" s="87"/>
      <c r="AK502" s="87"/>
      <c r="AL502" s="87"/>
      <c r="AM502" s="87"/>
      <c r="AN502" s="87"/>
      <c r="AO502" s="87"/>
      <c r="AP502" s="87"/>
      <c r="AQ502" s="87"/>
      <c r="AR502" s="87"/>
      <c r="AS502" s="87"/>
      <c r="AT502" s="87"/>
      <c r="AU502" s="87"/>
      <c r="AV502" s="87"/>
      <c r="AW502" s="87"/>
      <c r="AX502" s="87"/>
      <c r="AY502" s="87"/>
      <c r="AZ502" s="87"/>
      <c r="BA502" s="87"/>
      <c r="BB502" s="87"/>
      <c r="BC502" s="87"/>
      <c r="BD502" s="87"/>
      <c r="BE502" s="87"/>
      <c r="BF502" s="87"/>
      <c r="BG502" s="87"/>
      <c r="BH502" s="87"/>
      <c r="BI502" s="87"/>
      <c r="BJ502" s="87"/>
      <c r="BK502" s="87"/>
      <c r="BL502" s="87"/>
      <c r="BM502" s="87"/>
      <c r="BN502" s="87"/>
      <c r="BO502" s="87"/>
      <c r="BP502" s="87"/>
      <c r="BQ502" s="87"/>
      <c r="BR502" s="87"/>
      <c r="BS502" s="87"/>
      <c r="BT502" s="87"/>
      <c r="BU502" s="87"/>
      <c r="BV502" s="87"/>
      <c r="BW502" s="87"/>
    </row>
    <row r="503" spans="1:75" x14ac:dyDescent="0.2">
      <c r="A503" s="3"/>
      <c r="B503" s="3"/>
      <c r="C503" s="3"/>
      <c r="D503" s="3"/>
      <c r="E503" s="3"/>
      <c r="F503" s="3"/>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row>
    <row r="504" spans="1:75" x14ac:dyDescent="0.2">
      <c r="A504" s="3"/>
      <c r="B504" s="3"/>
      <c r="C504" s="3"/>
      <c r="D504" s="3"/>
      <c r="E504" s="3"/>
      <c r="F504" s="3"/>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row>
    <row r="505" spans="1:75" x14ac:dyDescent="0.2">
      <c r="A505" s="3"/>
      <c r="B505" s="3"/>
      <c r="C505" s="3"/>
      <c r="D505" s="3"/>
      <c r="E505" s="3"/>
      <c r="F505" s="3"/>
      <c r="G505" s="87"/>
      <c r="H505" s="87"/>
      <c r="I505" s="87"/>
      <c r="J505" s="87"/>
      <c r="K505" s="87"/>
      <c r="L505" s="87"/>
      <c r="M505" s="87"/>
      <c r="N505" s="87"/>
      <c r="O505" s="87"/>
      <c r="P505" s="87"/>
      <c r="Q505" s="87"/>
      <c r="R505" s="87"/>
      <c r="S505" s="87"/>
      <c r="T505" s="87"/>
      <c r="U505" s="87"/>
      <c r="V505" s="87"/>
      <c r="W505" s="87"/>
      <c r="X505" s="87"/>
      <c r="Y505" s="87"/>
      <c r="Z505" s="87"/>
      <c r="AA505" s="87"/>
      <c r="AB505" s="87"/>
      <c r="AC505" s="87"/>
      <c r="AD505" s="87"/>
      <c r="AE505" s="87"/>
      <c r="AF505" s="87"/>
      <c r="AG505" s="87"/>
      <c r="AH505" s="87"/>
      <c r="AI505" s="87"/>
      <c r="AJ505" s="87"/>
      <c r="AK505" s="87"/>
      <c r="AL505" s="87"/>
      <c r="AM505" s="87"/>
      <c r="AN505" s="87"/>
      <c r="AO505" s="87"/>
      <c r="AP505" s="87"/>
      <c r="AQ505" s="87"/>
      <c r="AR505" s="87"/>
      <c r="AS505" s="87"/>
      <c r="AT505" s="87"/>
      <c r="AU505" s="87"/>
      <c r="AV505" s="87"/>
      <c r="AW505" s="87"/>
      <c r="AX505" s="87"/>
      <c r="AY505" s="87"/>
      <c r="AZ505" s="87"/>
      <c r="BA505" s="87"/>
      <c r="BB505" s="87"/>
      <c r="BC505" s="87"/>
      <c r="BD505" s="87"/>
      <c r="BE505" s="87"/>
      <c r="BF505" s="87"/>
      <c r="BG505" s="87"/>
      <c r="BH505" s="87"/>
      <c r="BI505" s="87"/>
      <c r="BJ505" s="87"/>
      <c r="BK505" s="87"/>
      <c r="BL505" s="87"/>
      <c r="BM505" s="87"/>
      <c r="BN505" s="87"/>
      <c r="BO505" s="87"/>
      <c r="BP505" s="87"/>
      <c r="BQ505" s="87"/>
      <c r="BR505" s="87"/>
      <c r="BS505" s="87"/>
      <c r="BT505" s="87"/>
      <c r="BU505" s="87"/>
      <c r="BV505" s="87"/>
      <c r="BW505" s="87"/>
    </row>
    <row r="506" spans="1:75" x14ac:dyDescent="0.2">
      <c r="A506" s="3"/>
      <c r="B506" s="3"/>
      <c r="C506" s="3"/>
      <c r="D506" s="3"/>
      <c r="E506" s="3"/>
      <c r="F506" s="3"/>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row>
    <row r="507" spans="1:75" x14ac:dyDescent="0.2">
      <c r="A507" s="3"/>
      <c r="B507" s="3"/>
      <c r="C507" s="3"/>
      <c r="D507" s="3"/>
      <c r="E507" s="3"/>
      <c r="F507" s="3"/>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row>
    <row r="508" spans="1:75" x14ac:dyDescent="0.2">
      <c r="A508" s="3"/>
      <c r="B508" s="3"/>
      <c r="C508" s="3"/>
      <c r="D508" s="3"/>
      <c r="E508" s="3"/>
      <c r="F508" s="3"/>
      <c r="G508" s="87"/>
      <c r="H508" s="87"/>
      <c r="I508" s="87"/>
      <c r="J508" s="87"/>
      <c r="K508" s="87"/>
      <c r="L508" s="87"/>
      <c r="M508" s="87"/>
      <c r="N508" s="87"/>
      <c r="O508" s="87"/>
      <c r="P508" s="87"/>
      <c r="Q508" s="87"/>
      <c r="R508" s="87"/>
      <c r="S508" s="87"/>
      <c r="T508" s="87"/>
      <c r="U508" s="87"/>
      <c r="V508" s="87"/>
      <c r="W508" s="87"/>
      <c r="X508" s="87"/>
      <c r="Y508" s="87"/>
      <c r="Z508" s="87"/>
      <c r="AA508" s="87"/>
      <c r="AB508" s="87"/>
      <c r="AC508" s="87"/>
      <c r="AD508" s="87"/>
      <c r="AE508" s="87"/>
      <c r="AF508" s="87"/>
      <c r="AG508" s="87"/>
      <c r="AH508" s="87"/>
      <c r="AI508" s="87"/>
      <c r="AJ508" s="87"/>
      <c r="AK508" s="87"/>
      <c r="AL508" s="87"/>
      <c r="AM508" s="87"/>
      <c r="AN508" s="87"/>
      <c r="AO508" s="87"/>
      <c r="AP508" s="87"/>
      <c r="AQ508" s="87"/>
      <c r="AR508" s="87"/>
      <c r="AS508" s="87"/>
      <c r="AT508" s="87"/>
      <c r="AU508" s="87"/>
      <c r="AV508" s="87"/>
      <c r="AW508" s="87"/>
      <c r="AX508" s="87"/>
      <c r="AY508" s="87"/>
      <c r="AZ508" s="87"/>
      <c r="BA508" s="87"/>
      <c r="BB508" s="87"/>
      <c r="BC508" s="87"/>
      <c r="BD508" s="87"/>
      <c r="BE508" s="87"/>
      <c r="BF508" s="87"/>
      <c r="BG508" s="87"/>
      <c r="BH508" s="87"/>
      <c r="BI508" s="87"/>
      <c r="BJ508" s="87"/>
      <c r="BK508" s="87"/>
      <c r="BL508" s="87"/>
      <c r="BM508" s="87"/>
      <c r="BN508" s="87"/>
      <c r="BO508" s="87"/>
      <c r="BP508" s="87"/>
      <c r="BQ508" s="87"/>
      <c r="BR508" s="87"/>
      <c r="BS508" s="87"/>
      <c r="BT508" s="87"/>
      <c r="BU508" s="87"/>
      <c r="BV508" s="87"/>
      <c r="BW508" s="87"/>
    </row>
    <row r="509" spans="1:75" x14ac:dyDescent="0.2">
      <c r="A509" s="3"/>
      <c r="B509" s="3"/>
      <c r="C509" s="3"/>
      <c r="D509" s="3"/>
      <c r="E509" s="3"/>
      <c r="F509" s="3"/>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row>
    <row r="510" spans="1:75" x14ac:dyDescent="0.2">
      <c r="A510" s="3"/>
      <c r="B510" s="3"/>
      <c r="C510" s="3"/>
      <c r="D510" s="3"/>
      <c r="E510" s="3"/>
      <c r="F510" s="3"/>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row>
    <row r="511" spans="1:75" x14ac:dyDescent="0.2">
      <c r="A511" s="3"/>
      <c r="B511" s="3"/>
      <c r="C511" s="3"/>
      <c r="D511" s="3"/>
      <c r="E511" s="3"/>
      <c r="F511" s="3"/>
      <c r="G511" s="87"/>
      <c r="H511" s="87"/>
      <c r="I511" s="87"/>
      <c r="J511" s="87"/>
      <c r="K511" s="87"/>
      <c r="L511" s="87"/>
      <c r="M511" s="87"/>
      <c r="N511" s="87"/>
      <c r="O511" s="87"/>
      <c r="P511" s="87"/>
      <c r="Q511" s="87"/>
      <c r="R511" s="87"/>
      <c r="S511" s="87"/>
      <c r="T511" s="87"/>
      <c r="U511" s="87"/>
      <c r="V511" s="87"/>
      <c r="W511" s="87"/>
      <c r="X511" s="87"/>
      <c r="Y511" s="87"/>
      <c r="Z511" s="87"/>
      <c r="AA511" s="87"/>
      <c r="AB511" s="87"/>
      <c r="AC511" s="87"/>
      <c r="AD511" s="87"/>
      <c r="AE511" s="87"/>
      <c r="AF511" s="87"/>
      <c r="AG511" s="87"/>
      <c r="AH511" s="87"/>
      <c r="AI511" s="87"/>
      <c r="AJ511" s="87"/>
      <c r="AK511" s="87"/>
      <c r="AL511" s="87"/>
      <c r="AM511" s="87"/>
      <c r="AN511" s="87"/>
      <c r="AO511" s="87"/>
      <c r="AP511" s="87"/>
      <c r="AQ511" s="87"/>
      <c r="AR511" s="87"/>
      <c r="AS511" s="87"/>
      <c r="AT511" s="87"/>
      <c r="AU511" s="87"/>
      <c r="AV511" s="87"/>
      <c r="AW511" s="87"/>
      <c r="AX511" s="87"/>
      <c r="AY511" s="87"/>
      <c r="AZ511" s="87"/>
      <c r="BA511" s="87"/>
      <c r="BB511" s="87"/>
      <c r="BC511" s="87"/>
      <c r="BD511" s="87"/>
      <c r="BE511" s="87"/>
      <c r="BF511" s="87"/>
      <c r="BG511" s="87"/>
      <c r="BH511" s="87"/>
      <c r="BI511" s="87"/>
      <c r="BJ511" s="87"/>
      <c r="BK511" s="87"/>
      <c r="BL511" s="87"/>
      <c r="BM511" s="87"/>
      <c r="BN511" s="87"/>
      <c r="BO511" s="87"/>
      <c r="BP511" s="87"/>
      <c r="BQ511" s="87"/>
      <c r="BR511" s="87"/>
      <c r="BS511" s="87"/>
      <c r="BT511" s="87"/>
      <c r="BU511" s="87"/>
      <c r="BV511" s="87"/>
      <c r="BW511" s="87"/>
    </row>
    <row r="512" spans="1:75" x14ac:dyDescent="0.2">
      <c r="A512" s="3"/>
      <c r="B512" s="3"/>
      <c r="C512" s="3"/>
      <c r="D512" s="3"/>
      <c r="E512" s="3"/>
      <c r="F512" s="3"/>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row>
    <row r="513" spans="1:75" x14ac:dyDescent="0.2">
      <c r="A513" s="3"/>
      <c r="B513" s="3"/>
      <c r="C513" s="3"/>
      <c r="D513" s="3"/>
      <c r="E513" s="3"/>
      <c r="F513" s="3"/>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row>
    <row r="514" spans="1:75" x14ac:dyDescent="0.2">
      <c r="A514" s="3"/>
      <c r="B514" s="3"/>
      <c r="C514" s="3"/>
      <c r="D514" s="3"/>
      <c r="E514" s="3"/>
      <c r="F514" s="3"/>
      <c r="G514" s="87"/>
      <c r="H514" s="87"/>
      <c r="I514" s="87"/>
      <c r="J514" s="87"/>
      <c r="K514" s="87"/>
      <c r="L514" s="87"/>
      <c r="M514" s="87"/>
      <c r="N514" s="87"/>
      <c r="O514" s="87"/>
      <c r="P514" s="87"/>
      <c r="Q514" s="87"/>
      <c r="R514" s="87"/>
      <c r="S514" s="87"/>
      <c r="T514" s="87"/>
      <c r="U514" s="87"/>
      <c r="V514" s="87"/>
      <c r="W514" s="87"/>
      <c r="X514" s="87"/>
      <c r="Y514" s="87"/>
      <c r="Z514" s="87"/>
      <c r="AA514" s="87"/>
      <c r="AB514" s="87"/>
      <c r="AC514" s="87"/>
      <c r="AD514" s="87"/>
      <c r="AE514" s="87"/>
      <c r="AF514" s="87"/>
      <c r="AG514" s="87"/>
      <c r="AH514" s="87"/>
      <c r="AI514" s="87"/>
      <c r="AJ514" s="87"/>
      <c r="AK514" s="87"/>
      <c r="AL514" s="87"/>
      <c r="AM514" s="87"/>
      <c r="AN514" s="87"/>
      <c r="AO514" s="87"/>
      <c r="AP514" s="87"/>
      <c r="AQ514" s="87"/>
      <c r="AR514" s="87"/>
      <c r="AS514" s="87"/>
      <c r="AT514" s="87"/>
      <c r="AU514" s="87"/>
      <c r="AV514" s="87"/>
      <c r="AW514" s="87"/>
      <c r="AX514" s="87"/>
      <c r="AY514" s="87"/>
      <c r="AZ514" s="87"/>
      <c r="BA514" s="87"/>
      <c r="BB514" s="87"/>
      <c r="BC514" s="87"/>
      <c r="BD514" s="87"/>
      <c r="BE514" s="87"/>
      <c r="BF514" s="87"/>
      <c r="BG514" s="87"/>
      <c r="BH514" s="87"/>
      <c r="BI514" s="87"/>
      <c r="BJ514" s="87"/>
      <c r="BK514" s="87"/>
      <c r="BL514" s="87"/>
      <c r="BM514" s="87"/>
      <c r="BN514" s="87"/>
      <c r="BO514" s="87"/>
      <c r="BP514" s="87"/>
      <c r="BQ514" s="87"/>
      <c r="BR514" s="87"/>
      <c r="BS514" s="87"/>
      <c r="BT514" s="87"/>
      <c r="BU514" s="87"/>
      <c r="BV514" s="87"/>
      <c r="BW514" s="87"/>
    </row>
    <row r="515" spans="1:75" x14ac:dyDescent="0.2">
      <c r="A515" s="3"/>
      <c r="B515" s="3"/>
      <c r="C515" s="3"/>
      <c r="D515" s="3"/>
      <c r="E515" s="3"/>
      <c r="F515" s="3"/>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row>
    <row r="516" spans="1:75" x14ac:dyDescent="0.2">
      <c r="A516" s="3"/>
      <c r="B516" s="3"/>
      <c r="C516" s="3"/>
      <c r="D516" s="3"/>
      <c r="E516" s="3"/>
      <c r="F516" s="3"/>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row>
    <row r="517" spans="1:75" x14ac:dyDescent="0.2">
      <c r="A517" s="3"/>
      <c r="B517" s="3"/>
      <c r="C517" s="3"/>
      <c r="D517" s="3"/>
      <c r="E517" s="3"/>
      <c r="F517" s="3"/>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7"/>
      <c r="AY517" s="87"/>
      <c r="AZ517" s="87"/>
      <c r="BA517" s="87"/>
      <c r="BB517" s="87"/>
      <c r="BC517" s="87"/>
      <c r="BD517" s="87"/>
      <c r="BE517" s="87"/>
      <c r="BF517" s="87"/>
      <c r="BG517" s="87"/>
      <c r="BH517" s="87"/>
      <c r="BI517" s="87"/>
      <c r="BJ517" s="87"/>
      <c r="BK517" s="87"/>
      <c r="BL517" s="87"/>
      <c r="BM517" s="87"/>
      <c r="BN517" s="87"/>
      <c r="BO517" s="87"/>
      <c r="BP517" s="87"/>
      <c r="BQ517" s="87"/>
      <c r="BR517" s="87"/>
      <c r="BS517" s="87"/>
      <c r="BT517" s="87"/>
      <c r="BU517" s="87"/>
      <c r="BV517" s="87"/>
      <c r="BW517" s="87"/>
    </row>
    <row r="518" spans="1:75" x14ac:dyDescent="0.2">
      <c r="A518" s="3"/>
      <c r="B518" s="3"/>
      <c r="C518" s="3"/>
      <c r="D518" s="3"/>
      <c r="E518" s="3"/>
      <c r="F518" s="3"/>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row>
    <row r="519" spans="1:75" x14ac:dyDescent="0.2">
      <c r="A519" s="3"/>
      <c r="B519" s="3"/>
      <c r="C519" s="3"/>
      <c r="D519" s="3"/>
      <c r="E519" s="3"/>
      <c r="F519" s="3"/>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row>
    <row r="520" spans="1:75" x14ac:dyDescent="0.2">
      <c r="A520" s="3"/>
      <c r="B520" s="3"/>
      <c r="C520" s="3"/>
      <c r="D520" s="3"/>
      <c r="E520" s="3"/>
      <c r="F520" s="3"/>
      <c r="G520" s="87"/>
      <c r="H520" s="87"/>
      <c r="I520" s="87"/>
      <c r="J520" s="87"/>
      <c r="K520" s="87"/>
      <c r="L520" s="87"/>
      <c r="M520" s="87"/>
      <c r="N520" s="87"/>
      <c r="O520" s="87"/>
      <c r="P520" s="87"/>
      <c r="Q520" s="87"/>
      <c r="R520" s="87"/>
      <c r="S520" s="87"/>
      <c r="T520" s="87"/>
      <c r="U520" s="87"/>
      <c r="V520" s="87"/>
      <c r="W520" s="87"/>
      <c r="X520" s="87"/>
      <c r="Y520" s="87"/>
      <c r="Z520" s="87"/>
      <c r="AA520" s="87"/>
      <c r="AB520" s="87"/>
      <c r="AC520" s="87"/>
      <c r="AD520" s="87"/>
      <c r="AE520" s="87"/>
      <c r="AF520" s="87"/>
      <c r="AG520" s="87"/>
      <c r="AH520" s="87"/>
      <c r="AI520" s="87"/>
      <c r="AJ520" s="87"/>
      <c r="AK520" s="87"/>
      <c r="AL520" s="87"/>
      <c r="AM520" s="87"/>
      <c r="AN520" s="87"/>
      <c r="AO520" s="87"/>
      <c r="AP520" s="87"/>
      <c r="AQ520" s="87"/>
      <c r="AR520" s="87"/>
      <c r="AS520" s="87"/>
      <c r="AT520" s="87"/>
      <c r="AU520" s="87"/>
      <c r="AV520" s="87"/>
      <c r="AW520" s="87"/>
      <c r="AX520" s="87"/>
      <c r="AY520" s="87"/>
      <c r="AZ520" s="87"/>
      <c r="BA520" s="87"/>
      <c r="BB520" s="87"/>
      <c r="BC520" s="87"/>
      <c r="BD520" s="87"/>
      <c r="BE520" s="87"/>
      <c r="BF520" s="87"/>
      <c r="BG520" s="87"/>
      <c r="BH520" s="87"/>
      <c r="BI520" s="87"/>
      <c r="BJ520" s="87"/>
      <c r="BK520" s="87"/>
      <c r="BL520" s="87"/>
      <c r="BM520" s="87"/>
      <c r="BN520" s="87"/>
      <c r="BO520" s="87"/>
      <c r="BP520" s="87"/>
      <c r="BQ520" s="87"/>
      <c r="BR520" s="87"/>
      <c r="BS520" s="87"/>
      <c r="BT520" s="87"/>
      <c r="BU520" s="87"/>
      <c r="BV520" s="87"/>
      <c r="BW520" s="87"/>
    </row>
    <row r="521" spans="1:75" x14ac:dyDescent="0.2">
      <c r="A521" s="3"/>
      <c r="B521" s="3"/>
      <c r="C521" s="3"/>
      <c r="D521" s="3"/>
      <c r="E521" s="3"/>
      <c r="F521" s="3"/>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row>
    <row r="522" spans="1:75" x14ac:dyDescent="0.2">
      <c r="A522" s="3"/>
      <c r="B522" s="3"/>
      <c r="C522" s="3"/>
      <c r="D522" s="3"/>
      <c r="E522" s="3"/>
      <c r="F522" s="3"/>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row>
    <row r="523" spans="1:75" x14ac:dyDescent="0.2">
      <c r="A523" s="3"/>
      <c r="B523" s="3"/>
      <c r="C523" s="3"/>
      <c r="D523" s="3"/>
      <c r="E523" s="3"/>
      <c r="F523" s="3"/>
      <c r="G523" s="87"/>
      <c r="H523" s="87"/>
      <c r="I523" s="87"/>
      <c r="J523" s="87"/>
      <c r="K523" s="87"/>
      <c r="L523" s="87"/>
      <c r="M523" s="87"/>
      <c r="N523" s="87"/>
      <c r="O523" s="87"/>
      <c r="P523" s="87"/>
      <c r="Q523" s="87"/>
      <c r="R523" s="87"/>
      <c r="S523" s="87"/>
      <c r="T523" s="87"/>
      <c r="U523" s="87"/>
      <c r="V523" s="87"/>
      <c r="W523" s="87"/>
      <c r="X523" s="87"/>
      <c r="Y523" s="87"/>
      <c r="Z523" s="87"/>
      <c r="AA523" s="87"/>
      <c r="AB523" s="87"/>
      <c r="AC523" s="87"/>
      <c r="AD523" s="87"/>
      <c r="AE523" s="87"/>
      <c r="AF523" s="87"/>
      <c r="AG523" s="87"/>
      <c r="AH523" s="87"/>
      <c r="AI523" s="87"/>
      <c r="AJ523" s="87"/>
      <c r="AK523" s="87"/>
      <c r="AL523" s="87"/>
      <c r="AM523" s="87"/>
      <c r="AN523" s="87"/>
      <c r="AO523" s="87"/>
      <c r="AP523" s="87"/>
      <c r="AQ523" s="87"/>
      <c r="AR523" s="87"/>
      <c r="AS523" s="87"/>
      <c r="AT523" s="87"/>
      <c r="AU523" s="87"/>
      <c r="AV523" s="87"/>
      <c r="AW523" s="87"/>
      <c r="AX523" s="87"/>
      <c r="AY523" s="87"/>
      <c r="AZ523" s="87"/>
      <c r="BA523" s="87"/>
      <c r="BB523" s="87"/>
      <c r="BC523" s="87"/>
      <c r="BD523" s="87"/>
      <c r="BE523" s="87"/>
      <c r="BF523" s="87"/>
      <c r="BG523" s="87"/>
      <c r="BH523" s="87"/>
      <c r="BI523" s="87"/>
      <c r="BJ523" s="87"/>
      <c r="BK523" s="87"/>
      <c r="BL523" s="87"/>
      <c r="BM523" s="87"/>
      <c r="BN523" s="87"/>
      <c r="BO523" s="87"/>
      <c r="BP523" s="87"/>
      <c r="BQ523" s="87"/>
      <c r="BR523" s="87"/>
      <c r="BS523" s="87"/>
      <c r="BT523" s="87"/>
      <c r="BU523" s="87"/>
      <c r="BV523" s="87"/>
      <c r="BW523" s="87"/>
    </row>
    <row r="524" spans="1:75" x14ac:dyDescent="0.2">
      <c r="A524" s="3"/>
      <c r="B524" s="3"/>
      <c r="C524" s="3"/>
      <c r="D524" s="3"/>
      <c r="E524" s="3"/>
      <c r="F524" s="3"/>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row>
    <row r="525" spans="1:75" x14ac:dyDescent="0.2">
      <c r="A525" s="3"/>
      <c r="B525" s="3"/>
      <c r="C525" s="3"/>
      <c r="D525" s="3"/>
      <c r="E525" s="3"/>
      <c r="F525" s="3"/>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row>
    <row r="526" spans="1:75" x14ac:dyDescent="0.2">
      <c r="A526" s="3"/>
      <c r="B526" s="3"/>
      <c r="C526" s="3"/>
      <c r="D526" s="3"/>
      <c r="E526" s="3"/>
      <c r="F526" s="3"/>
      <c r="G526" s="87"/>
      <c r="H526" s="87"/>
      <c r="I526" s="87"/>
      <c r="J526" s="87"/>
      <c r="K526" s="87"/>
      <c r="L526" s="87"/>
      <c r="M526" s="87"/>
      <c r="N526" s="87"/>
      <c r="O526" s="87"/>
      <c r="P526" s="87"/>
      <c r="Q526" s="87"/>
      <c r="R526" s="87"/>
      <c r="S526" s="87"/>
      <c r="T526" s="87"/>
      <c r="U526" s="87"/>
      <c r="V526" s="87"/>
      <c r="W526" s="87"/>
      <c r="X526" s="87"/>
      <c r="Y526" s="87"/>
      <c r="Z526" s="87"/>
      <c r="AA526" s="87"/>
      <c r="AB526" s="87"/>
      <c r="AC526" s="87"/>
      <c r="AD526" s="87"/>
      <c r="AE526" s="87"/>
      <c r="AF526" s="87"/>
      <c r="AG526" s="87"/>
      <c r="AH526" s="87"/>
      <c r="AI526" s="87"/>
      <c r="AJ526" s="87"/>
      <c r="AK526" s="87"/>
      <c r="AL526" s="87"/>
      <c r="AM526" s="87"/>
      <c r="AN526" s="87"/>
      <c r="AO526" s="87"/>
      <c r="AP526" s="87"/>
      <c r="AQ526" s="87"/>
      <c r="AR526" s="87"/>
      <c r="AS526" s="87"/>
      <c r="AT526" s="87"/>
      <c r="AU526" s="87"/>
      <c r="AV526" s="87"/>
      <c r="AW526" s="87"/>
      <c r="AX526" s="87"/>
      <c r="AY526" s="87"/>
      <c r="AZ526" s="87"/>
      <c r="BA526" s="87"/>
      <c r="BB526" s="87"/>
      <c r="BC526" s="87"/>
      <c r="BD526" s="87"/>
      <c r="BE526" s="87"/>
      <c r="BF526" s="87"/>
      <c r="BG526" s="87"/>
      <c r="BH526" s="87"/>
      <c r="BI526" s="87"/>
      <c r="BJ526" s="87"/>
      <c r="BK526" s="87"/>
      <c r="BL526" s="87"/>
      <c r="BM526" s="87"/>
      <c r="BN526" s="87"/>
      <c r="BO526" s="87"/>
      <c r="BP526" s="87"/>
      <c r="BQ526" s="87"/>
      <c r="BR526" s="87"/>
      <c r="BS526" s="87"/>
      <c r="BT526" s="87"/>
      <c r="BU526" s="87"/>
      <c r="BV526" s="87"/>
      <c r="BW526" s="87"/>
    </row>
    <row r="527" spans="1:75" x14ac:dyDescent="0.2">
      <c r="A527" s="3"/>
      <c r="B527" s="3"/>
      <c r="C527" s="3"/>
      <c r="D527" s="3"/>
      <c r="E527" s="3"/>
      <c r="F527" s="3"/>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row>
    <row r="528" spans="1:75" x14ac:dyDescent="0.2">
      <c r="A528" s="3"/>
      <c r="B528" s="3"/>
      <c r="C528" s="3"/>
      <c r="D528" s="3"/>
      <c r="E528" s="3"/>
      <c r="F528" s="3"/>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row>
    <row r="529" spans="1:75" x14ac:dyDescent="0.2">
      <c r="A529" s="3"/>
      <c r="B529" s="3"/>
      <c r="C529" s="3"/>
      <c r="D529" s="3"/>
      <c r="E529" s="3"/>
      <c r="F529" s="3"/>
      <c r="G529" s="87"/>
      <c r="H529" s="87"/>
      <c r="I529" s="87"/>
      <c r="J529" s="87"/>
      <c r="K529" s="87"/>
      <c r="L529" s="87"/>
      <c r="M529" s="87"/>
      <c r="N529" s="87"/>
      <c r="O529" s="87"/>
      <c r="P529" s="87"/>
      <c r="Q529" s="87"/>
      <c r="R529" s="87"/>
      <c r="S529" s="87"/>
      <c r="T529" s="87"/>
      <c r="U529" s="87"/>
      <c r="V529" s="87"/>
      <c r="W529" s="87"/>
      <c r="X529" s="87"/>
      <c r="Y529" s="87"/>
      <c r="Z529" s="87"/>
      <c r="AA529" s="87"/>
      <c r="AB529" s="87"/>
      <c r="AC529" s="87"/>
      <c r="AD529" s="87"/>
      <c r="AE529" s="87"/>
      <c r="AF529" s="87"/>
      <c r="AG529" s="87"/>
      <c r="AH529" s="87"/>
      <c r="AI529" s="87"/>
      <c r="AJ529" s="87"/>
      <c r="AK529" s="87"/>
      <c r="AL529" s="87"/>
      <c r="AM529" s="87"/>
      <c r="AN529" s="87"/>
      <c r="AO529" s="87"/>
      <c r="AP529" s="87"/>
      <c r="AQ529" s="87"/>
      <c r="AR529" s="87"/>
      <c r="AS529" s="87"/>
      <c r="AT529" s="87"/>
      <c r="AU529" s="87"/>
      <c r="AV529" s="87"/>
      <c r="AW529" s="87"/>
      <c r="AX529" s="87"/>
      <c r="AY529" s="87"/>
      <c r="AZ529" s="87"/>
      <c r="BA529" s="87"/>
      <c r="BB529" s="87"/>
      <c r="BC529" s="87"/>
      <c r="BD529" s="87"/>
      <c r="BE529" s="87"/>
      <c r="BF529" s="87"/>
      <c r="BG529" s="87"/>
      <c r="BH529" s="87"/>
      <c r="BI529" s="87"/>
      <c r="BJ529" s="87"/>
      <c r="BK529" s="87"/>
      <c r="BL529" s="87"/>
      <c r="BM529" s="87"/>
      <c r="BN529" s="87"/>
      <c r="BO529" s="87"/>
      <c r="BP529" s="87"/>
      <c r="BQ529" s="87"/>
      <c r="BR529" s="87"/>
      <c r="BS529" s="87"/>
      <c r="BT529" s="87"/>
      <c r="BU529" s="87"/>
      <c r="BV529" s="87"/>
      <c r="BW529" s="87"/>
    </row>
    <row r="530" spans="1:75" x14ac:dyDescent="0.2">
      <c r="A530" s="3"/>
      <c r="B530" s="3"/>
      <c r="C530" s="3"/>
      <c r="D530" s="3"/>
      <c r="E530" s="3"/>
      <c r="F530" s="3"/>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row>
    <row r="531" spans="1:75" x14ac:dyDescent="0.2">
      <c r="A531" s="3"/>
      <c r="B531" s="3"/>
      <c r="C531" s="3"/>
      <c r="D531" s="3"/>
      <c r="E531" s="3"/>
      <c r="F531" s="3"/>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row>
    <row r="532" spans="1:75" x14ac:dyDescent="0.2">
      <c r="A532" s="3"/>
      <c r="B532" s="3"/>
      <c r="C532" s="3"/>
      <c r="D532" s="3"/>
      <c r="E532" s="3"/>
      <c r="F532" s="3"/>
      <c r="G532" s="87"/>
      <c r="H532" s="87"/>
      <c r="I532" s="87"/>
      <c r="J532" s="87"/>
      <c r="K532" s="87"/>
      <c r="L532" s="87"/>
      <c r="M532" s="87"/>
      <c r="N532" s="87"/>
      <c r="O532" s="87"/>
      <c r="P532" s="87"/>
      <c r="Q532" s="87"/>
      <c r="R532" s="87"/>
      <c r="S532" s="87"/>
      <c r="T532" s="87"/>
      <c r="U532" s="87"/>
      <c r="V532" s="87"/>
      <c r="W532" s="87"/>
      <c r="X532" s="87"/>
      <c r="Y532" s="87"/>
      <c r="Z532" s="87"/>
      <c r="AA532" s="87"/>
      <c r="AB532" s="87"/>
      <c r="AC532" s="87"/>
      <c r="AD532" s="87"/>
      <c r="AE532" s="87"/>
      <c r="AF532" s="87"/>
      <c r="AG532" s="87"/>
      <c r="AH532" s="87"/>
      <c r="AI532" s="87"/>
      <c r="AJ532" s="87"/>
      <c r="AK532" s="87"/>
      <c r="AL532" s="87"/>
      <c r="AM532" s="87"/>
      <c r="AN532" s="87"/>
      <c r="AO532" s="87"/>
      <c r="AP532" s="87"/>
      <c r="AQ532" s="87"/>
      <c r="AR532" s="87"/>
      <c r="AS532" s="87"/>
      <c r="AT532" s="87"/>
      <c r="AU532" s="87"/>
      <c r="AV532" s="87"/>
      <c r="AW532" s="87"/>
      <c r="AX532" s="87"/>
      <c r="AY532" s="87"/>
      <c r="AZ532" s="87"/>
      <c r="BA532" s="87"/>
      <c r="BB532" s="87"/>
      <c r="BC532" s="87"/>
      <c r="BD532" s="87"/>
      <c r="BE532" s="87"/>
      <c r="BF532" s="87"/>
      <c r="BG532" s="87"/>
      <c r="BH532" s="87"/>
      <c r="BI532" s="87"/>
      <c r="BJ532" s="87"/>
      <c r="BK532" s="87"/>
      <c r="BL532" s="87"/>
      <c r="BM532" s="87"/>
      <c r="BN532" s="87"/>
      <c r="BO532" s="87"/>
      <c r="BP532" s="87"/>
      <c r="BQ532" s="87"/>
      <c r="BR532" s="87"/>
      <c r="BS532" s="87"/>
      <c r="BT532" s="87"/>
      <c r="BU532" s="87"/>
      <c r="BV532" s="87"/>
      <c r="BW532" s="87"/>
    </row>
    <row r="533" spans="1:75" x14ac:dyDescent="0.2">
      <c r="A533" s="3"/>
      <c r="B533" s="3"/>
      <c r="C533" s="3"/>
      <c r="D533" s="3"/>
      <c r="E533" s="3"/>
      <c r="F533" s="3"/>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row>
    <row r="534" spans="1:75" x14ac:dyDescent="0.2">
      <c r="A534" s="3"/>
      <c r="B534" s="3"/>
      <c r="C534" s="3"/>
      <c r="D534" s="3"/>
      <c r="E534" s="3"/>
      <c r="F534" s="3"/>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row>
    <row r="535" spans="1:75" x14ac:dyDescent="0.2">
      <c r="A535" s="3"/>
      <c r="B535" s="3"/>
      <c r="C535" s="3"/>
      <c r="D535" s="3"/>
      <c r="E535" s="3"/>
      <c r="F535" s="3"/>
      <c r="G535" s="87"/>
      <c r="H535" s="87"/>
      <c r="I535" s="87"/>
      <c r="J535" s="87"/>
      <c r="K535" s="87"/>
      <c r="L535" s="87"/>
      <c r="M535" s="87"/>
      <c r="N535" s="87"/>
      <c r="O535" s="87"/>
      <c r="P535" s="87"/>
      <c r="Q535" s="87"/>
      <c r="R535" s="87"/>
      <c r="S535" s="87"/>
      <c r="T535" s="87"/>
      <c r="U535" s="87"/>
      <c r="V535" s="87"/>
      <c r="W535" s="87"/>
      <c r="X535" s="87"/>
      <c r="Y535" s="87"/>
      <c r="Z535" s="87"/>
      <c r="AA535" s="87"/>
      <c r="AB535" s="87"/>
      <c r="AC535" s="87"/>
      <c r="AD535" s="87"/>
      <c r="AE535" s="87"/>
      <c r="AF535" s="87"/>
      <c r="AG535" s="87"/>
      <c r="AH535" s="87"/>
      <c r="AI535" s="87"/>
      <c r="AJ535" s="87"/>
      <c r="AK535" s="87"/>
      <c r="AL535" s="87"/>
      <c r="AM535" s="87"/>
      <c r="AN535" s="87"/>
      <c r="AO535" s="87"/>
      <c r="AP535" s="87"/>
      <c r="AQ535" s="87"/>
      <c r="AR535" s="87"/>
      <c r="AS535" s="87"/>
      <c r="AT535" s="87"/>
      <c r="AU535" s="87"/>
      <c r="AV535" s="87"/>
      <c r="AW535" s="87"/>
      <c r="AX535" s="87"/>
      <c r="AY535" s="87"/>
      <c r="AZ535" s="87"/>
      <c r="BA535" s="87"/>
      <c r="BB535" s="87"/>
      <c r="BC535" s="87"/>
      <c r="BD535" s="87"/>
      <c r="BE535" s="87"/>
      <c r="BF535" s="87"/>
      <c r="BG535" s="87"/>
      <c r="BH535" s="87"/>
      <c r="BI535" s="87"/>
      <c r="BJ535" s="87"/>
      <c r="BK535" s="87"/>
      <c r="BL535" s="87"/>
      <c r="BM535" s="87"/>
      <c r="BN535" s="87"/>
      <c r="BO535" s="87"/>
      <c r="BP535" s="87"/>
      <c r="BQ535" s="87"/>
      <c r="BR535" s="87"/>
      <c r="BS535" s="87"/>
      <c r="BT535" s="87"/>
      <c r="BU535" s="87"/>
      <c r="BV535" s="87"/>
      <c r="BW535" s="87"/>
    </row>
    <row r="536" spans="1:75" x14ac:dyDescent="0.2">
      <c r="A536" s="3"/>
      <c r="B536" s="3"/>
      <c r="C536" s="3"/>
      <c r="D536" s="3"/>
      <c r="E536" s="3"/>
      <c r="F536" s="3"/>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row>
    <row r="537" spans="1:75" x14ac:dyDescent="0.2">
      <c r="A537" s="3"/>
      <c r="B537" s="3"/>
      <c r="C537" s="3"/>
      <c r="D537" s="3"/>
      <c r="E537" s="3"/>
      <c r="F537" s="3"/>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row>
    <row r="538" spans="1:75" x14ac:dyDescent="0.2">
      <c r="A538" s="3"/>
      <c r="B538" s="3"/>
      <c r="C538" s="3"/>
      <c r="D538" s="3"/>
      <c r="E538" s="3"/>
      <c r="F538" s="3"/>
      <c r="G538" s="87"/>
      <c r="H538" s="87"/>
      <c r="I538" s="87"/>
      <c r="J538" s="87"/>
      <c r="K538" s="87"/>
      <c r="L538" s="87"/>
      <c r="M538" s="87"/>
      <c r="N538" s="87"/>
      <c r="O538" s="87"/>
      <c r="P538" s="87"/>
      <c r="Q538" s="87"/>
      <c r="R538" s="87"/>
      <c r="S538" s="87"/>
      <c r="T538" s="87"/>
      <c r="U538" s="87"/>
      <c r="V538" s="87"/>
      <c r="W538" s="87"/>
      <c r="X538" s="87"/>
      <c r="Y538" s="87"/>
      <c r="Z538" s="87"/>
      <c r="AA538" s="87"/>
      <c r="AB538" s="87"/>
      <c r="AC538" s="87"/>
      <c r="AD538" s="87"/>
      <c r="AE538" s="87"/>
      <c r="AF538" s="87"/>
      <c r="AG538" s="87"/>
      <c r="AH538" s="87"/>
      <c r="AI538" s="87"/>
      <c r="AJ538" s="87"/>
      <c r="AK538" s="87"/>
      <c r="AL538" s="87"/>
      <c r="AM538" s="87"/>
      <c r="AN538" s="87"/>
      <c r="AO538" s="87"/>
      <c r="AP538" s="87"/>
      <c r="AQ538" s="87"/>
      <c r="AR538" s="87"/>
      <c r="AS538" s="87"/>
      <c r="AT538" s="87"/>
      <c r="AU538" s="87"/>
      <c r="AV538" s="87"/>
      <c r="AW538" s="87"/>
      <c r="AX538" s="87"/>
      <c r="AY538" s="87"/>
      <c r="AZ538" s="87"/>
      <c r="BA538" s="87"/>
      <c r="BB538" s="87"/>
      <c r="BC538" s="87"/>
      <c r="BD538" s="87"/>
      <c r="BE538" s="87"/>
      <c r="BF538" s="87"/>
      <c r="BG538" s="87"/>
      <c r="BH538" s="87"/>
      <c r="BI538" s="87"/>
      <c r="BJ538" s="87"/>
      <c r="BK538" s="87"/>
      <c r="BL538" s="87"/>
      <c r="BM538" s="87"/>
      <c r="BN538" s="87"/>
      <c r="BO538" s="87"/>
      <c r="BP538" s="87"/>
      <c r="BQ538" s="87"/>
      <c r="BR538" s="87"/>
      <c r="BS538" s="87"/>
      <c r="BT538" s="87"/>
      <c r="BU538" s="87"/>
      <c r="BV538" s="87"/>
      <c r="BW538" s="87"/>
    </row>
    <row r="539" spans="1:75" x14ac:dyDescent="0.2">
      <c r="A539" s="3"/>
      <c r="B539" s="3"/>
      <c r="C539" s="3"/>
      <c r="D539" s="3"/>
      <c r="E539" s="3"/>
      <c r="F539" s="3"/>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row>
    <row r="540" spans="1:75" x14ac:dyDescent="0.2">
      <c r="A540" s="3"/>
      <c r="B540" s="3"/>
      <c r="C540" s="3"/>
      <c r="D540" s="3"/>
      <c r="E540" s="3"/>
      <c r="F540" s="3"/>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row>
    <row r="541" spans="1:75" x14ac:dyDescent="0.2">
      <c r="A541" s="3"/>
      <c r="B541" s="3"/>
      <c r="C541" s="3"/>
      <c r="D541" s="3"/>
      <c r="E541" s="3"/>
      <c r="F541" s="3"/>
      <c r="G541" s="87"/>
      <c r="H541" s="87"/>
      <c r="I541" s="87"/>
      <c r="J541" s="87"/>
      <c r="K541" s="87"/>
      <c r="L541" s="87"/>
      <c r="M541" s="87"/>
      <c r="N541" s="87"/>
      <c r="O541" s="87"/>
      <c r="P541" s="87"/>
      <c r="Q541" s="87"/>
      <c r="R541" s="87"/>
      <c r="S541" s="87"/>
      <c r="T541" s="87"/>
      <c r="U541" s="87"/>
      <c r="V541" s="87"/>
      <c r="W541" s="87"/>
      <c r="X541" s="87"/>
      <c r="Y541" s="87"/>
      <c r="Z541" s="87"/>
      <c r="AA541" s="87"/>
      <c r="AB541" s="87"/>
      <c r="AC541" s="87"/>
      <c r="AD541" s="87"/>
      <c r="AE541" s="87"/>
      <c r="AF541" s="87"/>
      <c r="AG541" s="87"/>
      <c r="AH541" s="87"/>
      <c r="AI541" s="87"/>
      <c r="AJ541" s="87"/>
      <c r="AK541" s="87"/>
      <c r="AL541" s="87"/>
      <c r="AM541" s="87"/>
      <c r="AN541" s="87"/>
      <c r="AO541" s="87"/>
      <c r="AP541" s="87"/>
      <c r="AQ541" s="87"/>
      <c r="AR541" s="87"/>
      <c r="AS541" s="87"/>
      <c r="AT541" s="87"/>
      <c r="AU541" s="87"/>
      <c r="AV541" s="87"/>
      <c r="AW541" s="87"/>
      <c r="AX541" s="87"/>
      <c r="AY541" s="87"/>
      <c r="AZ541" s="87"/>
      <c r="BA541" s="87"/>
      <c r="BB541" s="87"/>
      <c r="BC541" s="87"/>
      <c r="BD541" s="87"/>
      <c r="BE541" s="87"/>
      <c r="BF541" s="87"/>
      <c r="BG541" s="87"/>
      <c r="BH541" s="87"/>
      <c r="BI541" s="87"/>
      <c r="BJ541" s="87"/>
      <c r="BK541" s="87"/>
      <c r="BL541" s="87"/>
      <c r="BM541" s="87"/>
      <c r="BN541" s="87"/>
      <c r="BO541" s="87"/>
      <c r="BP541" s="87"/>
      <c r="BQ541" s="87"/>
      <c r="BR541" s="87"/>
      <c r="BS541" s="87"/>
      <c r="BT541" s="87"/>
      <c r="BU541" s="87"/>
      <c r="BV541" s="87"/>
      <c r="BW541" s="87"/>
    </row>
    <row r="542" spans="1:75" x14ac:dyDescent="0.2">
      <c r="A542" s="3"/>
      <c r="B542" s="3"/>
      <c r="C542" s="3"/>
      <c r="D542" s="3"/>
      <c r="E542" s="3"/>
      <c r="F542" s="3"/>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row>
    <row r="543" spans="1:75" x14ac:dyDescent="0.2">
      <c r="A543" s="3"/>
      <c r="B543" s="3"/>
      <c r="C543" s="3"/>
      <c r="D543" s="3"/>
      <c r="E543" s="3"/>
      <c r="F543" s="3"/>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row>
    <row r="544" spans="1:75" x14ac:dyDescent="0.2">
      <c r="A544" s="3"/>
      <c r="B544" s="3"/>
      <c r="C544" s="3"/>
      <c r="D544" s="3"/>
      <c r="E544" s="3"/>
      <c r="F544" s="3"/>
      <c r="G544" s="87"/>
      <c r="H544" s="87"/>
      <c r="I544" s="87"/>
      <c r="J544" s="87"/>
      <c r="K544" s="87"/>
      <c r="L544" s="87"/>
      <c r="M544" s="87"/>
      <c r="N544" s="87"/>
      <c r="O544" s="87"/>
      <c r="P544" s="87"/>
      <c r="Q544" s="87"/>
      <c r="R544" s="87"/>
      <c r="S544" s="87"/>
      <c r="T544" s="87"/>
      <c r="U544" s="87"/>
      <c r="V544" s="87"/>
      <c r="W544" s="87"/>
      <c r="X544" s="87"/>
      <c r="Y544" s="87"/>
      <c r="Z544" s="87"/>
      <c r="AA544" s="87"/>
      <c r="AB544" s="87"/>
      <c r="AC544" s="87"/>
      <c r="AD544" s="87"/>
      <c r="AE544" s="87"/>
      <c r="AF544" s="87"/>
      <c r="AG544" s="87"/>
      <c r="AH544" s="87"/>
      <c r="AI544" s="87"/>
      <c r="AJ544" s="87"/>
      <c r="AK544" s="87"/>
      <c r="AL544" s="87"/>
      <c r="AM544" s="87"/>
      <c r="AN544" s="87"/>
      <c r="AO544" s="87"/>
      <c r="AP544" s="87"/>
      <c r="AQ544" s="87"/>
      <c r="AR544" s="87"/>
      <c r="AS544" s="87"/>
      <c r="AT544" s="87"/>
      <c r="AU544" s="87"/>
      <c r="AV544" s="87"/>
      <c r="AW544" s="87"/>
      <c r="AX544" s="87"/>
      <c r="AY544" s="87"/>
      <c r="AZ544" s="87"/>
      <c r="BA544" s="87"/>
      <c r="BB544" s="87"/>
      <c r="BC544" s="87"/>
      <c r="BD544" s="87"/>
      <c r="BE544" s="87"/>
      <c r="BF544" s="87"/>
      <c r="BG544" s="87"/>
      <c r="BH544" s="87"/>
      <c r="BI544" s="87"/>
      <c r="BJ544" s="87"/>
      <c r="BK544" s="87"/>
      <c r="BL544" s="87"/>
      <c r="BM544" s="87"/>
      <c r="BN544" s="87"/>
      <c r="BO544" s="87"/>
      <c r="BP544" s="87"/>
      <c r="BQ544" s="87"/>
      <c r="BR544" s="87"/>
      <c r="BS544" s="87"/>
      <c r="BT544" s="87"/>
      <c r="BU544" s="87"/>
      <c r="BV544" s="87"/>
      <c r="BW544" s="87"/>
    </row>
    <row r="545" spans="1:75" x14ac:dyDescent="0.2">
      <c r="A545" s="3"/>
      <c r="B545" s="3"/>
      <c r="C545" s="3"/>
      <c r="D545" s="3"/>
      <c r="E545" s="3"/>
      <c r="F545" s="3"/>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row>
    <row r="546" spans="1:75" x14ac:dyDescent="0.2">
      <c r="A546" s="3"/>
      <c r="B546" s="3"/>
      <c r="C546" s="3"/>
      <c r="D546" s="3"/>
      <c r="E546" s="3"/>
      <c r="F546" s="3"/>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row>
    <row r="547" spans="1:75" x14ac:dyDescent="0.2">
      <c r="A547" s="3"/>
      <c r="B547" s="3"/>
      <c r="C547" s="3"/>
      <c r="D547" s="3"/>
      <c r="E547" s="3"/>
      <c r="F547" s="3"/>
      <c r="G547" s="87"/>
      <c r="H547" s="87"/>
      <c r="I547" s="87"/>
      <c r="J547" s="87"/>
      <c r="K547" s="87"/>
      <c r="L547" s="87"/>
      <c r="M547" s="87"/>
      <c r="N547" s="87"/>
      <c r="O547" s="87"/>
      <c r="P547" s="87"/>
      <c r="Q547" s="87"/>
      <c r="R547" s="87"/>
      <c r="S547" s="87"/>
      <c r="T547" s="87"/>
      <c r="U547" s="87"/>
      <c r="V547" s="87"/>
      <c r="W547" s="87"/>
      <c r="X547" s="87"/>
      <c r="Y547" s="87"/>
      <c r="Z547" s="87"/>
      <c r="AA547" s="87"/>
      <c r="AB547" s="87"/>
      <c r="AC547" s="87"/>
      <c r="AD547" s="87"/>
      <c r="AE547" s="87"/>
      <c r="AF547" s="87"/>
      <c r="AG547" s="87"/>
      <c r="AH547" s="87"/>
      <c r="AI547" s="87"/>
      <c r="AJ547" s="87"/>
      <c r="AK547" s="87"/>
      <c r="AL547" s="87"/>
      <c r="AM547" s="87"/>
      <c r="AN547" s="87"/>
      <c r="AO547" s="87"/>
      <c r="AP547" s="87"/>
      <c r="AQ547" s="87"/>
      <c r="AR547" s="87"/>
      <c r="AS547" s="87"/>
      <c r="AT547" s="87"/>
      <c r="AU547" s="87"/>
      <c r="AV547" s="87"/>
      <c r="AW547" s="87"/>
      <c r="AX547" s="87"/>
      <c r="AY547" s="87"/>
      <c r="AZ547" s="87"/>
      <c r="BA547" s="87"/>
      <c r="BB547" s="87"/>
      <c r="BC547" s="87"/>
      <c r="BD547" s="87"/>
      <c r="BE547" s="87"/>
      <c r="BF547" s="87"/>
      <c r="BG547" s="87"/>
      <c r="BH547" s="87"/>
      <c r="BI547" s="87"/>
      <c r="BJ547" s="87"/>
      <c r="BK547" s="87"/>
      <c r="BL547" s="87"/>
      <c r="BM547" s="87"/>
      <c r="BN547" s="87"/>
      <c r="BO547" s="87"/>
      <c r="BP547" s="87"/>
      <c r="BQ547" s="87"/>
      <c r="BR547" s="87"/>
      <c r="BS547" s="87"/>
      <c r="BT547" s="87"/>
      <c r="BU547" s="87"/>
      <c r="BV547" s="87"/>
      <c r="BW547" s="87"/>
    </row>
    <row r="548" spans="1:75" x14ac:dyDescent="0.2">
      <c r="A548" s="3"/>
      <c r="B548" s="3"/>
      <c r="C548" s="3"/>
      <c r="D548" s="3"/>
      <c r="E548" s="3"/>
      <c r="F548" s="3"/>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row>
    <row r="549" spans="1:75" x14ac:dyDescent="0.2">
      <c r="A549" s="3"/>
      <c r="B549" s="3"/>
      <c r="C549" s="3"/>
      <c r="D549" s="3"/>
      <c r="E549" s="3"/>
      <c r="F549" s="3"/>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row>
    <row r="550" spans="1:75" x14ac:dyDescent="0.2">
      <c r="A550" s="3"/>
      <c r="B550" s="3"/>
      <c r="C550" s="3"/>
      <c r="D550" s="3"/>
      <c r="E550" s="3"/>
      <c r="F550" s="3"/>
      <c r="G550" s="87"/>
      <c r="H550" s="87"/>
      <c r="I550" s="87"/>
      <c r="J550" s="87"/>
      <c r="K550" s="87"/>
      <c r="L550" s="87"/>
      <c r="M550" s="87"/>
      <c r="N550" s="87"/>
      <c r="O550" s="87"/>
      <c r="P550" s="87"/>
      <c r="Q550" s="87"/>
      <c r="R550" s="87"/>
      <c r="S550" s="87"/>
      <c r="T550" s="87"/>
      <c r="U550" s="87"/>
      <c r="V550" s="87"/>
      <c r="W550" s="87"/>
      <c r="X550" s="87"/>
      <c r="Y550" s="87"/>
      <c r="Z550" s="87"/>
      <c r="AA550" s="87"/>
      <c r="AB550" s="87"/>
      <c r="AC550" s="87"/>
      <c r="AD550" s="87"/>
      <c r="AE550" s="87"/>
      <c r="AF550" s="87"/>
      <c r="AG550" s="87"/>
      <c r="AH550" s="87"/>
      <c r="AI550" s="87"/>
      <c r="AJ550" s="87"/>
      <c r="AK550" s="87"/>
      <c r="AL550" s="87"/>
      <c r="AM550" s="87"/>
      <c r="AN550" s="87"/>
      <c r="AO550" s="87"/>
      <c r="AP550" s="87"/>
      <c r="AQ550" s="87"/>
      <c r="AR550" s="87"/>
      <c r="AS550" s="87"/>
      <c r="AT550" s="87"/>
      <c r="AU550" s="87"/>
      <c r="AV550" s="87"/>
      <c r="AW550" s="87"/>
      <c r="AX550" s="87"/>
      <c r="AY550" s="87"/>
      <c r="AZ550" s="87"/>
      <c r="BA550" s="87"/>
      <c r="BB550" s="87"/>
      <c r="BC550" s="87"/>
      <c r="BD550" s="87"/>
      <c r="BE550" s="87"/>
      <c r="BF550" s="87"/>
      <c r="BG550" s="87"/>
      <c r="BH550" s="87"/>
      <c r="BI550" s="87"/>
      <c r="BJ550" s="87"/>
      <c r="BK550" s="87"/>
      <c r="BL550" s="87"/>
      <c r="BM550" s="87"/>
      <c r="BN550" s="87"/>
      <c r="BO550" s="87"/>
      <c r="BP550" s="87"/>
      <c r="BQ550" s="87"/>
      <c r="BR550" s="87"/>
      <c r="BS550" s="87"/>
      <c r="BT550" s="87"/>
      <c r="BU550" s="87"/>
      <c r="BV550" s="87"/>
      <c r="BW550" s="87"/>
    </row>
    <row r="551" spans="1:75" x14ac:dyDescent="0.2">
      <c r="A551" s="3"/>
      <c r="B551" s="3"/>
      <c r="C551" s="3"/>
      <c r="D551" s="3"/>
      <c r="E551" s="3"/>
      <c r="F551" s="3"/>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row>
    <row r="552" spans="1:75" x14ac:dyDescent="0.2">
      <c r="A552" s="3"/>
      <c r="B552" s="3"/>
      <c r="C552" s="3"/>
      <c r="D552" s="3"/>
      <c r="E552" s="3"/>
      <c r="F552" s="3"/>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row>
    <row r="553" spans="1:75" x14ac:dyDescent="0.2">
      <c r="A553" s="3"/>
      <c r="B553" s="3"/>
      <c r="C553" s="3"/>
      <c r="D553" s="3"/>
      <c r="E553" s="3"/>
      <c r="F553" s="3"/>
      <c r="G553" s="87"/>
      <c r="H553" s="87"/>
      <c r="I553" s="87"/>
      <c r="J553" s="87"/>
      <c r="K553" s="87"/>
      <c r="L553" s="87"/>
      <c r="M553" s="87"/>
      <c r="N553" s="87"/>
      <c r="O553" s="87"/>
      <c r="P553" s="87"/>
      <c r="Q553" s="87"/>
      <c r="R553" s="87"/>
      <c r="S553" s="87"/>
      <c r="T553" s="87"/>
      <c r="U553" s="87"/>
      <c r="V553" s="87"/>
      <c r="W553" s="87"/>
      <c r="X553" s="87"/>
      <c r="Y553" s="87"/>
      <c r="Z553" s="87"/>
      <c r="AA553" s="87"/>
      <c r="AB553" s="87"/>
      <c r="AC553" s="87"/>
      <c r="AD553" s="87"/>
      <c r="AE553" s="87"/>
      <c r="AF553" s="87"/>
      <c r="AG553" s="87"/>
      <c r="AH553" s="87"/>
      <c r="AI553" s="87"/>
      <c r="AJ553" s="87"/>
      <c r="AK553" s="87"/>
      <c r="AL553" s="87"/>
      <c r="AM553" s="87"/>
      <c r="AN553" s="87"/>
      <c r="AO553" s="87"/>
      <c r="AP553" s="87"/>
      <c r="AQ553" s="87"/>
      <c r="AR553" s="87"/>
      <c r="AS553" s="87"/>
      <c r="AT553" s="87"/>
      <c r="AU553" s="87"/>
      <c r="AV553" s="87"/>
      <c r="AW553" s="87"/>
      <c r="AX553" s="87"/>
      <c r="AY553" s="87"/>
      <c r="AZ553" s="87"/>
      <c r="BA553" s="87"/>
      <c r="BB553" s="87"/>
      <c r="BC553" s="87"/>
      <c r="BD553" s="87"/>
      <c r="BE553" s="87"/>
      <c r="BF553" s="87"/>
      <c r="BG553" s="87"/>
      <c r="BH553" s="87"/>
      <c r="BI553" s="87"/>
      <c r="BJ553" s="87"/>
      <c r="BK553" s="87"/>
      <c r="BL553" s="87"/>
      <c r="BM553" s="87"/>
      <c r="BN553" s="87"/>
      <c r="BO553" s="87"/>
      <c r="BP553" s="87"/>
      <c r="BQ553" s="87"/>
      <c r="BR553" s="87"/>
      <c r="BS553" s="87"/>
      <c r="BT553" s="87"/>
      <c r="BU553" s="87"/>
      <c r="BV553" s="87"/>
      <c r="BW553" s="87"/>
    </row>
    <row r="554" spans="1:75" x14ac:dyDescent="0.2">
      <c r="A554" s="3"/>
      <c r="B554" s="3"/>
      <c r="C554" s="3"/>
      <c r="D554" s="3"/>
      <c r="E554" s="3"/>
      <c r="F554" s="3"/>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row>
    <row r="555" spans="1:75" x14ac:dyDescent="0.2">
      <c r="A555" s="3"/>
      <c r="B555" s="3"/>
      <c r="C555" s="3"/>
      <c r="D555" s="3"/>
      <c r="E555" s="3"/>
      <c r="F555" s="3"/>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row>
    <row r="556" spans="1:75" x14ac:dyDescent="0.2">
      <c r="A556" s="3"/>
      <c r="B556" s="3"/>
      <c r="C556" s="3"/>
      <c r="D556" s="3"/>
      <c r="E556" s="3"/>
      <c r="F556" s="3"/>
      <c r="G556" s="87"/>
      <c r="H556" s="87"/>
      <c r="I556" s="87"/>
      <c r="J556" s="87"/>
      <c r="K556" s="87"/>
      <c r="L556" s="87"/>
      <c r="M556" s="87"/>
      <c r="N556" s="87"/>
      <c r="O556" s="87"/>
      <c r="P556" s="87"/>
      <c r="Q556" s="87"/>
      <c r="R556" s="87"/>
      <c r="S556" s="87"/>
      <c r="T556" s="87"/>
      <c r="U556" s="87"/>
      <c r="V556" s="87"/>
      <c r="W556" s="87"/>
      <c r="X556" s="87"/>
      <c r="Y556" s="87"/>
      <c r="Z556" s="87"/>
      <c r="AA556" s="87"/>
      <c r="AB556" s="87"/>
      <c r="AC556" s="87"/>
      <c r="AD556" s="87"/>
      <c r="AE556" s="87"/>
      <c r="AF556" s="87"/>
      <c r="AG556" s="87"/>
      <c r="AH556" s="87"/>
      <c r="AI556" s="87"/>
      <c r="AJ556" s="87"/>
      <c r="AK556" s="87"/>
      <c r="AL556" s="87"/>
      <c r="AM556" s="87"/>
      <c r="AN556" s="87"/>
      <c r="AO556" s="87"/>
      <c r="AP556" s="87"/>
      <c r="AQ556" s="87"/>
      <c r="AR556" s="87"/>
      <c r="AS556" s="87"/>
      <c r="AT556" s="87"/>
      <c r="AU556" s="87"/>
      <c r="AV556" s="87"/>
      <c r="AW556" s="87"/>
      <c r="AX556" s="87"/>
      <c r="AY556" s="87"/>
      <c r="AZ556" s="87"/>
      <c r="BA556" s="87"/>
      <c r="BB556" s="87"/>
      <c r="BC556" s="87"/>
      <c r="BD556" s="87"/>
      <c r="BE556" s="87"/>
      <c r="BF556" s="87"/>
      <c r="BG556" s="87"/>
      <c r="BH556" s="87"/>
      <c r="BI556" s="87"/>
      <c r="BJ556" s="87"/>
      <c r="BK556" s="87"/>
      <c r="BL556" s="87"/>
      <c r="BM556" s="87"/>
      <c r="BN556" s="87"/>
      <c r="BO556" s="87"/>
      <c r="BP556" s="87"/>
      <c r="BQ556" s="87"/>
      <c r="BR556" s="87"/>
      <c r="BS556" s="87"/>
      <c r="BT556" s="87"/>
      <c r="BU556" s="87"/>
      <c r="BV556" s="87"/>
      <c r="BW556" s="87"/>
    </row>
    <row r="557" spans="1:75" x14ac:dyDescent="0.2">
      <c r="A557" s="3"/>
      <c r="B557" s="3"/>
      <c r="C557" s="3"/>
      <c r="D557" s="3"/>
      <c r="E557" s="3"/>
      <c r="F557" s="3"/>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row>
    <row r="558" spans="1:75" x14ac:dyDescent="0.2">
      <c r="A558" s="3"/>
      <c r="B558" s="3"/>
      <c r="C558" s="3"/>
      <c r="D558" s="3"/>
      <c r="E558" s="3"/>
      <c r="F558" s="3"/>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row>
    <row r="559" spans="1:75" x14ac:dyDescent="0.2">
      <c r="A559" s="3"/>
      <c r="B559" s="3"/>
      <c r="C559" s="3"/>
      <c r="D559" s="3"/>
      <c r="E559" s="3"/>
      <c r="F559" s="3"/>
      <c r="G559" s="87"/>
      <c r="H559" s="87"/>
      <c r="I559" s="87"/>
      <c r="J559" s="87"/>
      <c r="K559" s="87"/>
      <c r="L559" s="87"/>
      <c r="M559" s="87"/>
      <c r="N559" s="87"/>
      <c r="O559" s="87"/>
      <c r="P559" s="87"/>
      <c r="Q559" s="87"/>
      <c r="R559" s="87"/>
      <c r="S559" s="87"/>
      <c r="T559" s="87"/>
      <c r="U559" s="87"/>
      <c r="V559" s="87"/>
      <c r="W559" s="87"/>
      <c r="X559" s="87"/>
      <c r="Y559" s="87"/>
      <c r="Z559" s="87"/>
      <c r="AA559" s="87"/>
      <c r="AB559" s="87"/>
      <c r="AC559" s="87"/>
      <c r="AD559" s="87"/>
      <c r="AE559" s="87"/>
      <c r="AF559" s="87"/>
      <c r="AG559" s="87"/>
      <c r="AH559" s="87"/>
      <c r="AI559" s="87"/>
      <c r="AJ559" s="87"/>
      <c r="AK559" s="87"/>
      <c r="AL559" s="87"/>
      <c r="AM559" s="87"/>
      <c r="AN559" s="87"/>
      <c r="AO559" s="87"/>
      <c r="AP559" s="87"/>
      <c r="AQ559" s="87"/>
      <c r="AR559" s="87"/>
      <c r="AS559" s="87"/>
      <c r="AT559" s="87"/>
      <c r="AU559" s="87"/>
      <c r="AV559" s="87"/>
      <c r="AW559" s="87"/>
      <c r="AX559" s="87"/>
      <c r="AY559" s="87"/>
      <c r="AZ559" s="87"/>
      <c r="BA559" s="87"/>
      <c r="BB559" s="87"/>
      <c r="BC559" s="87"/>
      <c r="BD559" s="87"/>
      <c r="BE559" s="87"/>
      <c r="BF559" s="87"/>
      <c r="BG559" s="87"/>
      <c r="BH559" s="87"/>
      <c r="BI559" s="87"/>
      <c r="BJ559" s="87"/>
      <c r="BK559" s="87"/>
      <c r="BL559" s="87"/>
      <c r="BM559" s="87"/>
      <c r="BN559" s="87"/>
      <c r="BO559" s="87"/>
      <c r="BP559" s="87"/>
      <c r="BQ559" s="87"/>
      <c r="BR559" s="87"/>
      <c r="BS559" s="87"/>
      <c r="BT559" s="87"/>
      <c r="BU559" s="87"/>
      <c r="BV559" s="87"/>
      <c r="BW559" s="87"/>
    </row>
    <row r="560" spans="1:75" x14ac:dyDescent="0.2">
      <c r="A560" s="3"/>
      <c r="B560" s="3"/>
      <c r="C560" s="3"/>
      <c r="D560" s="3"/>
      <c r="E560" s="3"/>
      <c r="F560" s="3"/>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row>
    <row r="561" spans="1:75" x14ac:dyDescent="0.2">
      <c r="A561" s="3"/>
      <c r="B561" s="3"/>
      <c r="C561" s="3"/>
      <c r="D561" s="3"/>
      <c r="E561" s="3"/>
      <c r="F561" s="3"/>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row>
    <row r="562" spans="1:75" x14ac:dyDescent="0.2">
      <c r="A562" s="3"/>
      <c r="B562" s="3"/>
      <c r="C562" s="3"/>
      <c r="D562" s="3"/>
      <c r="E562" s="3"/>
      <c r="F562" s="3"/>
      <c r="G562" s="87"/>
      <c r="H562" s="87"/>
      <c r="I562" s="87"/>
      <c r="J562" s="87"/>
      <c r="K562" s="87"/>
      <c r="L562" s="87"/>
      <c r="M562" s="87"/>
      <c r="N562" s="87"/>
      <c r="O562" s="87"/>
      <c r="P562" s="87"/>
      <c r="Q562" s="87"/>
      <c r="R562" s="87"/>
      <c r="S562" s="87"/>
      <c r="T562" s="87"/>
      <c r="U562" s="87"/>
      <c r="V562" s="87"/>
      <c r="W562" s="87"/>
      <c r="X562" s="87"/>
      <c r="Y562" s="87"/>
      <c r="Z562" s="87"/>
      <c r="AA562" s="87"/>
      <c r="AB562" s="87"/>
      <c r="AC562" s="87"/>
      <c r="AD562" s="87"/>
      <c r="AE562" s="87"/>
      <c r="AF562" s="87"/>
      <c r="AG562" s="87"/>
      <c r="AH562" s="87"/>
      <c r="AI562" s="87"/>
      <c r="AJ562" s="87"/>
      <c r="AK562" s="87"/>
      <c r="AL562" s="87"/>
      <c r="AM562" s="87"/>
      <c r="AN562" s="87"/>
      <c r="AO562" s="87"/>
      <c r="AP562" s="87"/>
      <c r="AQ562" s="87"/>
      <c r="AR562" s="87"/>
      <c r="AS562" s="87"/>
      <c r="AT562" s="87"/>
      <c r="AU562" s="87"/>
      <c r="AV562" s="87"/>
      <c r="AW562" s="87"/>
      <c r="AX562" s="87"/>
      <c r="AY562" s="87"/>
      <c r="AZ562" s="87"/>
      <c r="BA562" s="87"/>
      <c r="BB562" s="87"/>
      <c r="BC562" s="87"/>
      <c r="BD562" s="87"/>
      <c r="BE562" s="87"/>
      <c r="BF562" s="87"/>
      <c r="BG562" s="87"/>
      <c r="BH562" s="87"/>
      <c r="BI562" s="87"/>
      <c r="BJ562" s="87"/>
      <c r="BK562" s="87"/>
      <c r="BL562" s="87"/>
      <c r="BM562" s="87"/>
      <c r="BN562" s="87"/>
      <c r="BO562" s="87"/>
      <c r="BP562" s="87"/>
      <c r="BQ562" s="87"/>
      <c r="BR562" s="87"/>
      <c r="BS562" s="87"/>
      <c r="BT562" s="87"/>
      <c r="BU562" s="87"/>
      <c r="BV562" s="87"/>
      <c r="BW562" s="87"/>
    </row>
    <row r="563" spans="1:75" x14ac:dyDescent="0.2">
      <c r="A563" s="3"/>
      <c r="B563" s="3"/>
      <c r="C563" s="3"/>
      <c r="D563" s="3"/>
      <c r="E563" s="3"/>
      <c r="F563" s="3"/>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row>
    <row r="564" spans="1:75" x14ac:dyDescent="0.2">
      <c r="A564" s="3"/>
      <c r="B564" s="3"/>
      <c r="C564" s="3"/>
      <c r="D564" s="3"/>
      <c r="E564" s="3"/>
      <c r="F564" s="3"/>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row>
    <row r="565" spans="1:75" x14ac:dyDescent="0.2">
      <c r="A565" s="3"/>
      <c r="B565" s="3"/>
      <c r="C565" s="3"/>
      <c r="D565" s="3"/>
      <c r="E565" s="3"/>
      <c r="F565" s="3"/>
      <c r="G565" s="87"/>
      <c r="H565" s="87"/>
      <c r="I565" s="87"/>
      <c r="J565" s="87"/>
      <c r="K565" s="87"/>
      <c r="L565" s="87"/>
      <c r="M565" s="87"/>
      <c r="N565" s="87"/>
      <c r="O565" s="87"/>
      <c r="P565" s="87"/>
      <c r="Q565" s="87"/>
      <c r="R565" s="87"/>
      <c r="S565" s="87"/>
      <c r="T565" s="87"/>
      <c r="U565" s="87"/>
      <c r="V565" s="87"/>
      <c r="W565" s="87"/>
      <c r="X565" s="87"/>
      <c r="Y565" s="87"/>
      <c r="Z565" s="87"/>
      <c r="AA565" s="87"/>
      <c r="AB565" s="87"/>
      <c r="AC565" s="87"/>
      <c r="AD565" s="87"/>
      <c r="AE565" s="87"/>
      <c r="AF565" s="87"/>
      <c r="AG565" s="87"/>
      <c r="AH565" s="87"/>
      <c r="AI565" s="87"/>
      <c r="AJ565" s="87"/>
      <c r="AK565" s="87"/>
      <c r="AL565" s="87"/>
      <c r="AM565" s="87"/>
      <c r="AN565" s="87"/>
      <c r="AO565" s="87"/>
      <c r="AP565" s="87"/>
      <c r="AQ565" s="87"/>
      <c r="AR565" s="87"/>
      <c r="AS565" s="87"/>
      <c r="AT565" s="87"/>
      <c r="AU565" s="87"/>
      <c r="AV565" s="87"/>
      <c r="AW565" s="87"/>
      <c r="AX565" s="87"/>
      <c r="AY565" s="87"/>
      <c r="AZ565" s="87"/>
      <c r="BA565" s="87"/>
      <c r="BB565" s="87"/>
      <c r="BC565" s="87"/>
      <c r="BD565" s="87"/>
      <c r="BE565" s="87"/>
      <c r="BF565" s="87"/>
      <c r="BG565" s="87"/>
      <c r="BH565" s="87"/>
      <c r="BI565" s="87"/>
      <c r="BJ565" s="87"/>
      <c r="BK565" s="87"/>
      <c r="BL565" s="87"/>
      <c r="BM565" s="87"/>
      <c r="BN565" s="87"/>
      <c r="BO565" s="87"/>
      <c r="BP565" s="87"/>
      <c r="BQ565" s="87"/>
      <c r="BR565" s="87"/>
      <c r="BS565" s="87"/>
      <c r="BT565" s="87"/>
      <c r="BU565" s="87"/>
      <c r="BV565" s="87"/>
      <c r="BW565" s="87"/>
    </row>
    <row r="566" spans="1:75" x14ac:dyDescent="0.2">
      <c r="A566" s="3"/>
      <c r="B566" s="3"/>
      <c r="C566" s="3"/>
      <c r="D566" s="3"/>
      <c r="E566" s="3"/>
      <c r="F566" s="3"/>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row>
    <row r="567" spans="1:75" x14ac:dyDescent="0.2">
      <c r="A567" s="3"/>
      <c r="B567" s="3"/>
      <c r="C567" s="3"/>
      <c r="D567" s="3"/>
      <c r="E567" s="3"/>
      <c r="F567" s="3"/>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row>
    <row r="568" spans="1:75" x14ac:dyDescent="0.2">
      <c r="A568" s="3"/>
      <c r="B568" s="3"/>
      <c r="C568" s="3"/>
      <c r="D568" s="3"/>
      <c r="E568" s="3"/>
      <c r="F568" s="3"/>
      <c r="G568" s="87"/>
      <c r="H568" s="87"/>
      <c r="I568" s="87"/>
      <c r="J568" s="87"/>
      <c r="K568" s="87"/>
      <c r="L568" s="87"/>
      <c r="M568" s="87"/>
      <c r="N568" s="87"/>
      <c r="O568" s="87"/>
      <c r="P568" s="87"/>
      <c r="Q568" s="87"/>
      <c r="R568" s="87"/>
      <c r="S568" s="87"/>
      <c r="T568" s="87"/>
      <c r="U568" s="87"/>
      <c r="V568" s="87"/>
      <c r="W568" s="87"/>
      <c r="X568" s="87"/>
      <c r="Y568" s="87"/>
      <c r="Z568" s="87"/>
      <c r="AA568" s="87"/>
      <c r="AB568" s="87"/>
      <c r="AC568" s="87"/>
      <c r="AD568" s="87"/>
      <c r="AE568" s="87"/>
      <c r="AF568" s="87"/>
      <c r="AG568" s="87"/>
      <c r="AH568" s="87"/>
      <c r="AI568" s="87"/>
      <c r="AJ568" s="87"/>
      <c r="AK568" s="87"/>
      <c r="AL568" s="87"/>
      <c r="AM568" s="87"/>
      <c r="AN568" s="87"/>
      <c r="AO568" s="87"/>
      <c r="AP568" s="87"/>
      <c r="AQ568" s="87"/>
      <c r="AR568" s="87"/>
      <c r="AS568" s="87"/>
      <c r="AT568" s="87"/>
      <c r="AU568" s="87"/>
      <c r="AV568" s="87"/>
      <c r="AW568" s="87"/>
      <c r="AX568" s="87"/>
      <c r="AY568" s="87"/>
      <c r="AZ568" s="87"/>
      <c r="BA568" s="87"/>
      <c r="BB568" s="87"/>
      <c r="BC568" s="87"/>
      <c r="BD568" s="87"/>
      <c r="BE568" s="87"/>
      <c r="BF568" s="87"/>
      <c r="BG568" s="87"/>
      <c r="BH568" s="87"/>
      <c r="BI568" s="87"/>
      <c r="BJ568" s="87"/>
      <c r="BK568" s="87"/>
      <c r="BL568" s="87"/>
      <c r="BM568" s="87"/>
      <c r="BN568" s="87"/>
      <c r="BO568" s="87"/>
      <c r="BP568" s="87"/>
      <c r="BQ568" s="87"/>
      <c r="BR568" s="87"/>
      <c r="BS568" s="87"/>
      <c r="BT568" s="87"/>
      <c r="BU568" s="87"/>
      <c r="BV568" s="87"/>
      <c r="BW568" s="87"/>
    </row>
    <row r="569" spans="1:75" x14ac:dyDescent="0.2">
      <c r="A569" s="3"/>
      <c r="B569" s="3"/>
      <c r="C569" s="3"/>
      <c r="D569" s="3"/>
      <c r="E569" s="3"/>
      <c r="F569" s="3"/>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row>
    <row r="570" spans="1:75" x14ac:dyDescent="0.2">
      <c r="A570" s="3"/>
      <c r="B570" s="3"/>
      <c r="C570" s="3"/>
      <c r="D570" s="3"/>
      <c r="E570" s="3"/>
      <c r="F570" s="3"/>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row>
    <row r="571" spans="1:75" x14ac:dyDescent="0.2">
      <c r="A571" s="3"/>
      <c r="B571" s="3"/>
      <c r="C571" s="3"/>
      <c r="D571" s="3"/>
      <c r="E571" s="3"/>
      <c r="F571" s="3"/>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7"/>
      <c r="AY571" s="87"/>
      <c r="AZ571" s="87"/>
      <c r="BA571" s="87"/>
      <c r="BB571" s="87"/>
      <c r="BC571" s="87"/>
      <c r="BD571" s="87"/>
      <c r="BE571" s="87"/>
      <c r="BF571" s="87"/>
      <c r="BG571" s="87"/>
      <c r="BH571" s="87"/>
      <c r="BI571" s="87"/>
      <c r="BJ571" s="87"/>
      <c r="BK571" s="87"/>
      <c r="BL571" s="87"/>
      <c r="BM571" s="87"/>
      <c r="BN571" s="87"/>
      <c r="BO571" s="87"/>
      <c r="BP571" s="87"/>
      <c r="BQ571" s="87"/>
      <c r="BR571" s="87"/>
      <c r="BS571" s="87"/>
      <c r="BT571" s="87"/>
      <c r="BU571" s="87"/>
      <c r="BV571" s="87"/>
      <c r="BW571" s="87"/>
    </row>
    <row r="572" spans="1:75" x14ac:dyDescent="0.2">
      <c r="A572" s="3"/>
      <c r="B572" s="3"/>
      <c r="C572" s="3"/>
      <c r="D572" s="3"/>
      <c r="E572" s="3"/>
      <c r="F572" s="3"/>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row>
    <row r="573" spans="1:75" x14ac:dyDescent="0.2">
      <c r="A573" s="3"/>
      <c r="B573" s="3"/>
      <c r="C573" s="3"/>
      <c r="D573" s="3"/>
      <c r="E573" s="3"/>
      <c r="F573" s="3"/>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row>
    <row r="574" spans="1:75" x14ac:dyDescent="0.2">
      <c r="A574" s="3"/>
      <c r="B574" s="3"/>
      <c r="C574" s="3"/>
      <c r="D574" s="3"/>
      <c r="E574" s="3"/>
      <c r="F574" s="3"/>
      <c r="G574" s="87"/>
      <c r="H574" s="87"/>
      <c r="I574" s="87"/>
      <c r="J574" s="87"/>
      <c r="K574" s="87"/>
      <c r="L574" s="87"/>
      <c r="M574" s="87"/>
      <c r="N574" s="87"/>
      <c r="O574" s="87"/>
      <c r="P574" s="87"/>
      <c r="Q574" s="87"/>
      <c r="R574" s="87"/>
      <c r="S574" s="87"/>
      <c r="T574" s="87"/>
      <c r="U574" s="87"/>
      <c r="V574" s="87"/>
      <c r="W574" s="87"/>
      <c r="X574" s="87"/>
      <c r="Y574" s="87"/>
      <c r="Z574" s="87"/>
      <c r="AA574" s="87"/>
      <c r="AB574" s="87"/>
      <c r="AC574" s="87"/>
      <c r="AD574" s="87"/>
      <c r="AE574" s="87"/>
      <c r="AF574" s="87"/>
      <c r="AG574" s="87"/>
      <c r="AH574" s="87"/>
      <c r="AI574" s="87"/>
      <c r="AJ574" s="87"/>
      <c r="AK574" s="87"/>
      <c r="AL574" s="87"/>
      <c r="AM574" s="87"/>
      <c r="AN574" s="87"/>
      <c r="AO574" s="87"/>
      <c r="AP574" s="87"/>
      <c r="AQ574" s="87"/>
      <c r="AR574" s="87"/>
      <c r="AS574" s="87"/>
      <c r="AT574" s="87"/>
      <c r="AU574" s="87"/>
      <c r="AV574" s="87"/>
      <c r="AW574" s="87"/>
      <c r="AX574" s="87"/>
      <c r="AY574" s="87"/>
      <c r="AZ574" s="87"/>
      <c r="BA574" s="87"/>
      <c r="BB574" s="87"/>
      <c r="BC574" s="87"/>
      <c r="BD574" s="87"/>
      <c r="BE574" s="87"/>
      <c r="BF574" s="87"/>
      <c r="BG574" s="87"/>
      <c r="BH574" s="87"/>
      <c r="BI574" s="87"/>
      <c r="BJ574" s="87"/>
      <c r="BK574" s="87"/>
      <c r="BL574" s="87"/>
      <c r="BM574" s="87"/>
      <c r="BN574" s="87"/>
      <c r="BO574" s="87"/>
      <c r="BP574" s="87"/>
      <c r="BQ574" s="87"/>
      <c r="BR574" s="87"/>
      <c r="BS574" s="87"/>
      <c r="BT574" s="87"/>
      <c r="BU574" s="87"/>
      <c r="BV574" s="87"/>
      <c r="BW574" s="87"/>
    </row>
    <row r="575" spans="1:75" x14ac:dyDescent="0.2">
      <c r="A575" s="3"/>
      <c r="B575" s="3"/>
      <c r="C575" s="3"/>
      <c r="D575" s="3"/>
      <c r="E575" s="3"/>
      <c r="F575" s="3"/>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row>
    <row r="576" spans="1:75" x14ac:dyDescent="0.2">
      <c r="A576" s="3"/>
      <c r="B576" s="3"/>
      <c r="C576" s="3"/>
      <c r="D576" s="3"/>
      <c r="E576" s="3"/>
      <c r="F576" s="3"/>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row>
    <row r="577" spans="1:75" x14ac:dyDescent="0.2">
      <c r="A577" s="3"/>
      <c r="B577" s="3"/>
      <c r="C577" s="3"/>
      <c r="D577" s="3"/>
      <c r="E577" s="3"/>
      <c r="F577" s="3"/>
      <c r="G577" s="87"/>
      <c r="H577" s="87"/>
      <c r="I577" s="87"/>
      <c r="J577" s="87"/>
      <c r="K577" s="87"/>
      <c r="L577" s="87"/>
      <c r="M577" s="87"/>
      <c r="N577" s="87"/>
      <c r="O577" s="87"/>
      <c r="P577" s="87"/>
      <c r="Q577" s="87"/>
      <c r="R577" s="87"/>
      <c r="S577" s="87"/>
      <c r="T577" s="87"/>
      <c r="U577" s="87"/>
      <c r="V577" s="87"/>
      <c r="W577" s="87"/>
      <c r="X577" s="87"/>
      <c r="Y577" s="87"/>
      <c r="Z577" s="87"/>
      <c r="AA577" s="87"/>
      <c r="AB577" s="87"/>
      <c r="AC577" s="87"/>
      <c r="AD577" s="87"/>
      <c r="AE577" s="87"/>
      <c r="AF577" s="87"/>
      <c r="AG577" s="87"/>
      <c r="AH577" s="87"/>
      <c r="AI577" s="87"/>
      <c r="AJ577" s="87"/>
      <c r="AK577" s="87"/>
      <c r="AL577" s="87"/>
      <c r="AM577" s="87"/>
      <c r="AN577" s="87"/>
      <c r="AO577" s="87"/>
      <c r="AP577" s="87"/>
      <c r="AQ577" s="87"/>
      <c r="AR577" s="87"/>
      <c r="AS577" s="87"/>
      <c r="AT577" s="87"/>
      <c r="AU577" s="87"/>
      <c r="AV577" s="87"/>
      <c r="AW577" s="87"/>
      <c r="AX577" s="87"/>
      <c r="AY577" s="87"/>
      <c r="AZ577" s="87"/>
      <c r="BA577" s="87"/>
      <c r="BB577" s="87"/>
      <c r="BC577" s="87"/>
      <c r="BD577" s="87"/>
      <c r="BE577" s="87"/>
      <c r="BF577" s="87"/>
      <c r="BG577" s="87"/>
      <c r="BH577" s="87"/>
      <c r="BI577" s="87"/>
      <c r="BJ577" s="87"/>
      <c r="BK577" s="87"/>
      <c r="BL577" s="87"/>
      <c r="BM577" s="87"/>
      <c r="BN577" s="87"/>
      <c r="BO577" s="87"/>
      <c r="BP577" s="87"/>
      <c r="BQ577" s="87"/>
      <c r="BR577" s="87"/>
      <c r="BS577" s="87"/>
      <c r="BT577" s="87"/>
      <c r="BU577" s="87"/>
      <c r="BV577" s="87"/>
      <c r="BW577" s="87"/>
    </row>
    <row r="578" spans="1:75" x14ac:dyDescent="0.2">
      <c r="A578" s="3"/>
      <c r="B578" s="3"/>
      <c r="C578" s="3"/>
      <c r="D578" s="3"/>
      <c r="E578" s="3"/>
      <c r="F578" s="3"/>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row>
    <row r="579" spans="1:75" x14ac:dyDescent="0.2">
      <c r="A579" s="3"/>
      <c r="B579" s="3"/>
      <c r="C579" s="3"/>
      <c r="D579" s="3"/>
      <c r="E579" s="3"/>
      <c r="F579" s="3"/>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row>
    <row r="580" spans="1:75" x14ac:dyDescent="0.2">
      <c r="A580" s="3"/>
      <c r="B580" s="3"/>
      <c r="C580" s="3"/>
      <c r="D580" s="3"/>
      <c r="E580" s="3"/>
      <c r="F580" s="3"/>
      <c r="G580" s="87"/>
      <c r="H580" s="87"/>
      <c r="I580" s="87"/>
      <c r="J580" s="87"/>
      <c r="K580" s="87"/>
      <c r="L580" s="87"/>
      <c r="M580" s="87"/>
      <c r="N580" s="87"/>
      <c r="O580" s="87"/>
      <c r="P580" s="87"/>
      <c r="Q580" s="87"/>
      <c r="R580" s="87"/>
      <c r="S580" s="87"/>
      <c r="T580" s="87"/>
      <c r="U580" s="87"/>
      <c r="V580" s="87"/>
      <c r="W580" s="87"/>
      <c r="X580" s="87"/>
      <c r="Y580" s="87"/>
      <c r="Z580" s="87"/>
      <c r="AA580" s="87"/>
      <c r="AB580" s="87"/>
      <c r="AC580" s="87"/>
      <c r="AD580" s="87"/>
      <c r="AE580" s="87"/>
      <c r="AF580" s="87"/>
      <c r="AG580" s="87"/>
      <c r="AH580" s="87"/>
      <c r="AI580" s="87"/>
      <c r="AJ580" s="87"/>
      <c r="AK580" s="87"/>
      <c r="AL580" s="87"/>
      <c r="AM580" s="87"/>
      <c r="AN580" s="87"/>
      <c r="AO580" s="87"/>
      <c r="AP580" s="87"/>
      <c r="AQ580" s="87"/>
      <c r="AR580" s="87"/>
      <c r="AS580" s="87"/>
      <c r="AT580" s="87"/>
      <c r="AU580" s="87"/>
      <c r="AV580" s="87"/>
      <c r="AW580" s="87"/>
      <c r="AX580" s="87"/>
      <c r="AY580" s="87"/>
      <c r="AZ580" s="87"/>
      <c r="BA580" s="87"/>
      <c r="BB580" s="87"/>
      <c r="BC580" s="87"/>
      <c r="BD580" s="87"/>
      <c r="BE580" s="87"/>
      <c r="BF580" s="87"/>
      <c r="BG580" s="87"/>
      <c r="BH580" s="87"/>
      <c r="BI580" s="87"/>
      <c r="BJ580" s="87"/>
      <c r="BK580" s="87"/>
      <c r="BL580" s="87"/>
      <c r="BM580" s="87"/>
      <c r="BN580" s="87"/>
      <c r="BO580" s="87"/>
      <c r="BP580" s="87"/>
      <c r="BQ580" s="87"/>
      <c r="BR580" s="87"/>
      <c r="BS580" s="87"/>
      <c r="BT580" s="87"/>
      <c r="BU580" s="87"/>
      <c r="BV580" s="87"/>
      <c r="BW580" s="87"/>
    </row>
    <row r="581" spans="1:75" x14ac:dyDescent="0.2">
      <c r="A581" s="3"/>
      <c r="B581" s="3"/>
      <c r="C581" s="3"/>
      <c r="D581" s="3"/>
      <c r="E581" s="3"/>
      <c r="F581" s="3"/>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row>
    <row r="582" spans="1:75" x14ac:dyDescent="0.2">
      <c r="A582" s="3"/>
      <c r="B582" s="3"/>
      <c r="C582" s="3"/>
      <c r="D582" s="3"/>
      <c r="E582" s="3"/>
      <c r="F582" s="3"/>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row>
    <row r="583" spans="1:75" x14ac:dyDescent="0.2">
      <c r="A583" s="3"/>
      <c r="B583" s="3"/>
      <c r="C583" s="3"/>
      <c r="D583" s="3"/>
      <c r="E583" s="3"/>
      <c r="F583" s="3"/>
      <c r="G583" s="87"/>
      <c r="H583" s="87"/>
      <c r="I583" s="87"/>
      <c r="J583" s="87"/>
      <c r="K583" s="87"/>
      <c r="L583" s="87"/>
      <c r="M583" s="87"/>
      <c r="N583" s="87"/>
      <c r="O583" s="87"/>
      <c r="P583" s="87"/>
      <c r="Q583" s="87"/>
      <c r="R583" s="87"/>
      <c r="S583" s="87"/>
      <c r="T583" s="87"/>
      <c r="U583" s="87"/>
      <c r="V583" s="87"/>
      <c r="W583" s="87"/>
      <c r="X583" s="87"/>
      <c r="Y583" s="87"/>
      <c r="Z583" s="87"/>
      <c r="AA583" s="87"/>
      <c r="AB583" s="87"/>
      <c r="AC583" s="87"/>
      <c r="AD583" s="87"/>
      <c r="AE583" s="87"/>
      <c r="AF583" s="87"/>
      <c r="AG583" s="87"/>
      <c r="AH583" s="87"/>
      <c r="AI583" s="87"/>
      <c r="AJ583" s="87"/>
      <c r="AK583" s="87"/>
      <c r="AL583" s="87"/>
      <c r="AM583" s="87"/>
      <c r="AN583" s="87"/>
      <c r="AO583" s="87"/>
      <c r="AP583" s="87"/>
      <c r="AQ583" s="87"/>
      <c r="AR583" s="87"/>
      <c r="AS583" s="87"/>
      <c r="AT583" s="87"/>
      <c r="AU583" s="87"/>
      <c r="AV583" s="87"/>
      <c r="AW583" s="87"/>
      <c r="AX583" s="87"/>
      <c r="AY583" s="87"/>
      <c r="AZ583" s="87"/>
      <c r="BA583" s="87"/>
      <c r="BB583" s="87"/>
      <c r="BC583" s="87"/>
      <c r="BD583" s="87"/>
      <c r="BE583" s="87"/>
      <c r="BF583" s="87"/>
      <c r="BG583" s="87"/>
      <c r="BH583" s="87"/>
      <c r="BI583" s="87"/>
      <c r="BJ583" s="87"/>
      <c r="BK583" s="87"/>
      <c r="BL583" s="87"/>
      <c r="BM583" s="87"/>
      <c r="BN583" s="87"/>
      <c r="BO583" s="87"/>
      <c r="BP583" s="87"/>
      <c r="BQ583" s="87"/>
      <c r="BR583" s="87"/>
      <c r="BS583" s="87"/>
      <c r="BT583" s="87"/>
      <c r="BU583" s="87"/>
      <c r="BV583" s="87"/>
      <c r="BW583" s="87"/>
    </row>
    <row r="584" spans="1:75" x14ac:dyDescent="0.2">
      <c r="A584" s="3"/>
      <c r="B584" s="3"/>
      <c r="C584" s="3"/>
      <c r="D584" s="3"/>
      <c r="E584" s="3"/>
      <c r="F584" s="3"/>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row>
    <row r="585" spans="1:75" x14ac:dyDescent="0.2">
      <c r="A585" s="3"/>
      <c r="B585" s="3"/>
      <c r="C585" s="3"/>
      <c r="D585" s="3"/>
      <c r="E585" s="3"/>
      <c r="F585" s="3"/>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row>
    <row r="586" spans="1:75" x14ac:dyDescent="0.2">
      <c r="A586" s="3"/>
      <c r="B586" s="3"/>
      <c r="C586" s="3"/>
      <c r="D586" s="3"/>
      <c r="E586" s="3"/>
      <c r="F586" s="3"/>
      <c r="G586" s="87"/>
      <c r="H586" s="87"/>
      <c r="I586" s="87"/>
      <c r="J586" s="87"/>
      <c r="K586" s="87"/>
      <c r="L586" s="87"/>
      <c r="M586" s="87"/>
      <c r="N586" s="87"/>
      <c r="O586" s="87"/>
      <c r="P586" s="87"/>
      <c r="Q586" s="87"/>
      <c r="R586" s="87"/>
      <c r="S586" s="87"/>
      <c r="T586" s="87"/>
      <c r="U586" s="87"/>
      <c r="V586" s="87"/>
      <c r="W586" s="87"/>
      <c r="X586" s="87"/>
      <c r="Y586" s="87"/>
      <c r="Z586" s="87"/>
      <c r="AA586" s="87"/>
      <c r="AB586" s="87"/>
      <c r="AC586" s="87"/>
      <c r="AD586" s="87"/>
      <c r="AE586" s="87"/>
      <c r="AF586" s="87"/>
      <c r="AG586" s="87"/>
      <c r="AH586" s="87"/>
      <c r="AI586" s="87"/>
      <c r="AJ586" s="87"/>
      <c r="AK586" s="87"/>
      <c r="AL586" s="87"/>
      <c r="AM586" s="87"/>
      <c r="AN586" s="87"/>
      <c r="AO586" s="87"/>
      <c r="AP586" s="87"/>
      <c r="AQ586" s="87"/>
      <c r="AR586" s="87"/>
      <c r="AS586" s="87"/>
      <c r="AT586" s="87"/>
      <c r="AU586" s="87"/>
      <c r="AV586" s="87"/>
      <c r="AW586" s="87"/>
      <c r="AX586" s="87"/>
      <c r="AY586" s="87"/>
      <c r="AZ586" s="87"/>
      <c r="BA586" s="87"/>
      <c r="BB586" s="87"/>
      <c r="BC586" s="87"/>
      <c r="BD586" s="87"/>
      <c r="BE586" s="87"/>
      <c r="BF586" s="87"/>
      <c r="BG586" s="87"/>
      <c r="BH586" s="87"/>
      <c r="BI586" s="87"/>
      <c r="BJ586" s="87"/>
      <c r="BK586" s="87"/>
      <c r="BL586" s="87"/>
      <c r="BM586" s="87"/>
      <c r="BN586" s="87"/>
      <c r="BO586" s="87"/>
      <c r="BP586" s="87"/>
      <c r="BQ586" s="87"/>
      <c r="BR586" s="87"/>
      <c r="BS586" s="87"/>
      <c r="BT586" s="87"/>
      <c r="BU586" s="87"/>
      <c r="BV586" s="87"/>
      <c r="BW586" s="87"/>
    </row>
    <row r="587" spans="1:75" x14ac:dyDescent="0.2">
      <c r="A587" s="3"/>
      <c r="B587" s="3"/>
      <c r="C587" s="3"/>
      <c r="D587" s="3"/>
      <c r="E587" s="3"/>
      <c r="F587" s="3"/>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row>
    <row r="588" spans="1:75" x14ac:dyDescent="0.2">
      <c r="A588" s="3"/>
      <c r="B588" s="3"/>
      <c r="C588" s="3"/>
      <c r="D588" s="3"/>
      <c r="E588" s="3"/>
      <c r="F588" s="3"/>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row>
    <row r="589" spans="1:75" x14ac:dyDescent="0.2">
      <c r="A589" s="3"/>
      <c r="B589" s="3"/>
      <c r="C589" s="3"/>
      <c r="D589" s="3"/>
      <c r="E589" s="3"/>
      <c r="F589" s="3"/>
      <c r="G589" s="87"/>
      <c r="H589" s="87"/>
      <c r="I589" s="87"/>
      <c r="J589" s="87"/>
      <c r="K589" s="87"/>
      <c r="L589" s="87"/>
      <c r="M589" s="87"/>
      <c r="N589" s="87"/>
      <c r="O589" s="87"/>
      <c r="P589" s="87"/>
      <c r="Q589" s="87"/>
      <c r="R589" s="87"/>
      <c r="S589" s="87"/>
      <c r="T589" s="87"/>
      <c r="U589" s="87"/>
      <c r="V589" s="87"/>
      <c r="W589" s="87"/>
      <c r="X589" s="87"/>
      <c r="Y589" s="87"/>
      <c r="Z589" s="87"/>
      <c r="AA589" s="87"/>
      <c r="AB589" s="87"/>
      <c r="AC589" s="87"/>
      <c r="AD589" s="87"/>
      <c r="AE589" s="87"/>
      <c r="AF589" s="87"/>
      <c r="AG589" s="87"/>
      <c r="AH589" s="87"/>
      <c r="AI589" s="87"/>
      <c r="AJ589" s="87"/>
      <c r="AK589" s="87"/>
      <c r="AL589" s="87"/>
      <c r="AM589" s="87"/>
      <c r="AN589" s="87"/>
      <c r="AO589" s="87"/>
      <c r="AP589" s="87"/>
      <c r="AQ589" s="87"/>
      <c r="AR589" s="87"/>
      <c r="AS589" s="87"/>
      <c r="AT589" s="87"/>
      <c r="AU589" s="87"/>
      <c r="AV589" s="87"/>
      <c r="AW589" s="87"/>
      <c r="AX589" s="87"/>
      <c r="AY589" s="87"/>
      <c r="AZ589" s="87"/>
      <c r="BA589" s="87"/>
      <c r="BB589" s="87"/>
      <c r="BC589" s="87"/>
      <c r="BD589" s="87"/>
      <c r="BE589" s="87"/>
      <c r="BF589" s="87"/>
      <c r="BG589" s="87"/>
      <c r="BH589" s="87"/>
      <c r="BI589" s="87"/>
      <c r="BJ589" s="87"/>
      <c r="BK589" s="87"/>
      <c r="BL589" s="87"/>
      <c r="BM589" s="87"/>
      <c r="BN589" s="87"/>
      <c r="BO589" s="87"/>
      <c r="BP589" s="87"/>
      <c r="BQ589" s="87"/>
      <c r="BR589" s="87"/>
      <c r="BS589" s="87"/>
      <c r="BT589" s="87"/>
      <c r="BU589" s="87"/>
      <c r="BV589" s="87"/>
      <c r="BW589" s="87"/>
    </row>
    <row r="590" spans="1:75" x14ac:dyDescent="0.2">
      <c r="A590" s="3"/>
      <c r="B590" s="3"/>
      <c r="C590" s="3"/>
      <c r="D590" s="3"/>
      <c r="E590" s="3"/>
      <c r="F590" s="3"/>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row>
    <row r="591" spans="1:75" x14ac:dyDescent="0.2">
      <c r="A591" s="3"/>
      <c r="B591" s="3"/>
      <c r="C591" s="3"/>
      <c r="D591" s="3"/>
      <c r="E591" s="3"/>
      <c r="F591" s="3"/>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row>
    <row r="592" spans="1:75" x14ac:dyDescent="0.2">
      <c r="A592" s="3"/>
      <c r="B592" s="3"/>
      <c r="C592" s="3"/>
      <c r="D592" s="3"/>
      <c r="E592" s="3"/>
      <c r="F592" s="3"/>
      <c r="G592" s="87"/>
      <c r="H592" s="87"/>
      <c r="I592" s="87"/>
      <c r="J592" s="87"/>
      <c r="K592" s="87"/>
      <c r="L592" s="87"/>
      <c r="M592" s="87"/>
      <c r="N592" s="87"/>
      <c r="O592" s="87"/>
      <c r="P592" s="87"/>
      <c r="Q592" s="87"/>
      <c r="R592" s="87"/>
      <c r="S592" s="87"/>
      <c r="T592" s="87"/>
      <c r="U592" s="87"/>
      <c r="V592" s="87"/>
      <c r="W592" s="87"/>
      <c r="X592" s="87"/>
      <c r="Y592" s="87"/>
      <c r="Z592" s="87"/>
      <c r="AA592" s="87"/>
      <c r="AB592" s="87"/>
      <c r="AC592" s="87"/>
      <c r="AD592" s="87"/>
      <c r="AE592" s="87"/>
      <c r="AF592" s="87"/>
      <c r="AG592" s="87"/>
      <c r="AH592" s="87"/>
      <c r="AI592" s="87"/>
      <c r="AJ592" s="87"/>
      <c r="AK592" s="87"/>
      <c r="AL592" s="87"/>
      <c r="AM592" s="87"/>
      <c r="AN592" s="87"/>
      <c r="AO592" s="87"/>
      <c r="AP592" s="87"/>
      <c r="AQ592" s="87"/>
      <c r="AR592" s="87"/>
      <c r="AS592" s="87"/>
      <c r="AT592" s="87"/>
      <c r="AU592" s="87"/>
      <c r="AV592" s="87"/>
      <c r="AW592" s="87"/>
      <c r="AX592" s="87"/>
      <c r="AY592" s="87"/>
      <c r="AZ592" s="87"/>
      <c r="BA592" s="87"/>
      <c r="BB592" s="87"/>
      <c r="BC592" s="87"/>
      <c r="BD592" s="87"/>
      <c r="BE592" s="87"/>
      <c r="BF592" s="87"/>
      <c r="BG592" s="87"/>
      <c r="BH592" s="87"/>
      <c r="BI592" s="87"/>
      <c r="BJ592" s="87"/>
      <c r="BK592" s="87"/>
      <c r="BL592" s="87"/>
      <c r="BM592" s="87"/>
      <c r="BN592" s="87"/>
      <c r="BO592" s="87"/>
      <c r="BP592" s="87"/>
      <c r="BQ592" s="87"/>
      <c r="BR592" s="87"/>
      <c r="BS592" s="87"/>
      <c r="BT592" s="87"/>
      <c r="BU592" s="87"/>
      <c r="BV592" s="87"/>
      <c r="BW592" s="87"/>
    </row>
    <row r="593" spans="1:75" x14ac:dyDescent="0.2">
      <c r="A593" s="3"/>
      <c r="B593" s="3"/>
      <c r="C593" s="3"/>
      <c r="D593" s="3"/>
      <c r="E593" s="3"/>
      <c r="F593" s="3"/>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row>
    <row r="594" spans="1:75" x14ac:dyDescent="0.2">
      <c r="A594" s="3"/>
      <c r="B594" s="3"/>
      <c r="C594" s="3"/>
      <c r="D594" s="3"/>
      <c r="E594" s="3"/>
      <c r="F594" s="3"/>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row>
    <row r="595" spans="1:75" x14ac:dyDescent="0.2">
      <c r="A595" s="3"/>
      <c r="B595" s="3"/>
      <c r="C595" s="3"/>
      <c r="D595" s="3"/>
      <c r="E595" s="3"/>
      <c r="F595" s="3"/>
      <c r="G595" s="87"/>
      <c r="H595" s="87"/>
      <c r="I595" s="87"/>
      <c r="J595" s="87"/>
      <c r="K595" s="87"/>
      <c r="L595" s="87"/>
      <c r="M595" s="87"/>
      <c r="N595" s="87"/>
      <c r="O595" s="87"/>
      <c r="P595" s="87"/>
      <c r="Q595" s="87"/>
      <c r="R595" s="87"/>
      <c r="S595" s="87"/>
      <c r="T595" s="87"/>
      <c r="U595" s="87"/>
      <c r="V595" s="87"/>
      <c r="W595" s="87"/>
      <c r="X595" s="87"/>
      <c r="Y595" s="87"/>
      <c r="Z595" s="87"/>
      <c r="AA595" s="87"/>
      <c r="AB595" s="87"/>
      <c r="AC595" s="87"/>
      <c r="AD595" s="87"/>
      <c r="AE595" s="87"/>
      <c r="AF595" s="87"/>
      <c r="AG595" s="87"/>
      <c r="AH595" s="87"/>
      <c r="AI595" s="87"/>
      <c r="AJ595" s="87"/>
      <c r="AK595" s="87"/>
      <c r="AL595" s="87"/>
      <c r="AM595" s="87"/>
      <c r="AN595" s="87"/>
      <c r="AO595" s="87"/>
      <c r="AP595" s="87"/>
      <c r="AQ595" s="87"/>
      <c r="AR595" s="87"/>
      <c r="AS595" s="87"/>
      <c r="AT595" s="87"/>
      <c r="AU595" s="87"/>
      <c r="AV595" s="87"/>
      <c r="AW595" s="87"/>
      <c r="AX595" s="87"/>
      <c r="AY595" s="87"/>
      <c r="AZ595" s="87"/>
      <c r="BA595" s="87"/>
      <c r="BB595" s="87"/>
      <c r="BC595" s="87"/>
      <c r="BD595" s="87"/>
      <c r="BE595" s="87"/>
      <c r="BF595" s="87"/>
      <c r="BG595" s="87"/>
      <c r="BH595" s="87"/>
      <c r="BI595" s="87"/>
      <c r="BJ595" s="87"/>
      <c r="BK595" s="87"/>
      <c r="BL595" s="87"/>
      <c r="BM595" s="87"/>
      <c r="BN595" s="87"/>
      <c r="BO595" s="87"/>
      <c r="BP595" s="87"/>
      <c r="BQ595" s="87"/>
      <c r="BR595" s="87"/>
      <c r="BS595" s="87"/>
      <c r="BT595" s="87"/>
      <c r="BU595" s="87"/>
      <c r="BV595" s="87"/>
      <c r="BW595" s="87"/>
    </row>
    <row r="596" spans="1:75" x14ac:dyDescent="0.2">
      <c r="A596" s="3"/>
      <c r="B596" s="3"/>
      <c r="C596" s="3"/>
      <c r="D596" s="3"/>
      <c r="E596" s="3"/>
      <c r="F596" s="3"/>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row>
    <row r="597" spans="1:75" x14ac:dyDescent="0.2">
      <c r="A597" s="3"/>
      <c r="B597" s="3"/>
      <c r="C597" s="3"/>
      <c r="D597" s="3"/>
      <c r="E597" s="3"/>
      <c r="F597" s="3"/>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row>
    <row r="598" spans="1:75" x14ac:dyDescent="0.2">
      <c r="A598" s="3"/>
      <c r="B598" s="3"/>
      <c r="C598" s="3"/>
      <c r="D598" s="3"/>
      <c r="E598" s="3"/>
      <c r="F598" s="3"/>
      <c r="G598" s="87"/>
      <c r="H598" s="87"/>
      <c r="I598" s="87"/>
      <c r="J598" s="87"/>
      <c r="K598" s="87"/>
      <c r="L598" s="87"/>
      <c r="M598" s="87"/>
      <c r="N598" s="87"/>
      <c r="O598" s="87"/>
      <c r="P598" s="87"/>
      <c r="Q598" s="87"/>
      <c r="R598" s="87"/>
      <c r="S598" s="87"/>
      <c r="T598" s="87"/>
      <c r="U598" s="87"/>
      <c r="V598" s="87"/>
      <c r="W598" s="87"/>
      <c r="X598" s="87"/>
      <c r="Y598" s="87"/>
      <c r="Z598" s="87"/>
      <c r="AA598" s="87"/>
      <c r="AB598" s="87"/>
      <c r="AC598" s="87"/>
      <c r="AD598" s="87"/>
      <c r="AE598" s="87"/>
      <c r="AF598" s="87"/>
      <c r="AG598" s="87"/>
      <c r="AH598" s="87"/>
      <c r="AI598" s="87"/>
      <c r="AJ598" s="87"/>
      <c r="AK598" s="87"/>
      <c r="AL598" s="87"/>
      <c r="AM598" s="87"/>
      <c r="AN598" s="87"/>
      <c r="AO598" s="87"/>
      <c r="AP598" s="87"/>
      <c r="AQ598" s="87"/>
      <c r="AR598" s="87"/>
      <c r="AS598" s="87"/>
      <c r="AT598" s="87"/>
      <c r="AU598" s="87"/>
      <c r="AV598" s="87"/>
      <c r="AW598" s="87"/>
      <c r="AX598" s="87"/>
      <c r="AY598" s="87"/>
      <c r="AZ598" s="87"/>
      <c r="BA598" s="87"/>
      <c r="BB598" s="87"/>
      <c r="BC598" s="87"/>
      <c r="BD598" s="87"/>
      <c r="BE598" s="87"/>
      <c r="BF598" s="87"/>
      <c r="BG598" s="87"/>
      <c r="BH598" s="87"/>
      <c r="BI598" s="87"/>
      <c r="BJ598" s="87"/>
      <c r="BK598" s="87"/>
      <c r="BL598" s="87"/>
      <c r="BM598" s="87"/>
      <c r="BN598" s="87"/>
      <c r="BO598" s="87"/>
      <c r="BP598" s="87"/>
      <c r="BQ598" s="87"/>
      <c r="BR598" s="87"/>
      <c r="BS598" s="87"/>
      <c r="BT598" s="87"/>
      <c r="BU598" s="87"/>
      <c r="BV598" s="87"/>
      <c r="BW598" s="87"/>
    </row>
    <row r="599" spans="1:75" x14ac:dyDescent="0.2">
      <c r="A599" s="3"/>
      <c r="B599" s="3"/>
      <c r="C599" s="3"/>
      <c r="D599" s="3"/>
      <c r="E599" s="3"/>
      <c r="F599" s="3"/>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row>
    <row r="600" spans="1:75" x14ac:dyDescent="0.2">
      <c r="A600" s="3"/>
      <c r="B600" s="3"/>
      <c r="C600" s="3"/>
      <c r="D600" s="3"/>
      <c r="E600" s="3"/>
      <c r="F600" s="3"/>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row>
    <row r="601" spans="1:75" x14ac:dyDescent="0.2">
      <c r="A601" s="3"/>
      <c r="B601" s="3"/>
      <c r="C601" s="3"/>
      <c r="D601" s="3"/>
      <c r="E601" s="3"/>
      <c r="F601" s="3"/>
      <c r="G601" s="87"/>
      <c r="H601" s="87"/>
      <c r="I601" s="87"/>
      <c r="J601" s="87"/>
      <c r="K601" s="87"/>
      <c r="L601" s="87"/>
      <c r="M601" s="87"/>
      <c r="N601" s="87"/>
      <c r="O601" s="87"/>
      <c r="P601" s="87"/>
      <c r="Q601" s="87"/>
      <c r="R601" s="87"/>
      <c r="S601" s="87"/>
      <c r="T601" s="87"/>
      <c r="U601" s="87"/>
      <c r="V601" s="87"/>
      <c r="W601" s="87"/>
      <c r="X601" s="87"/>
      <c r="Y601" s="87"/>
      <c r="Z601" s="87"/>
      <c r="AA601" s="87"/>
      <c r="AB601" s="87"/>
      <c r="AC601" s="87"/>
      <c r="AD601" s="87"/>
      <c r="AE601" s="87"/>
      <c r="AF601" s="87"/>
      <c r="AG601" s="87"/>
      <c r="AH601" s="87"/>
      <c r="AI601" s="87"/>
      <c r="AJ601" s="87"/>
      <c r="AK601" s="87"/>
      <c r="AL601" s="87"/>
      <c r="AM601" s="87"/>
      <c r="AN601" s="87"/>
      <c r="AO601" s="87"/>
      <c r="AP601" s="87"/>
      <c r="AQ601" s="87"/>
      <c r="AR601" s="87"/>
      <c r="AS601" s="87"/>
      <c r="AT601" s="87"/>
      <c r="AU601" s="87"/>
      <c r="AV601" s="87"/>
      <c r="AW601" s="87"/>
      <c r="AX601" s="87"/>
      <c r="AY601" s="87"/>
      <c r="AZ601" s="87"/>
      <c r="BA601" s="87"/>
      <c r="BB601" s="87"/>
      <c r="BC601" s="87"/>
      <c r="BD601" s="87"/>
      <c r="BE601" s="87"/>
      <c r="BF601" s="87"/>
      <c r="BG601" s="87"/>
      <c r="BH601" s="87"/>
      <c r="BI601" s="87"/>
      <c r="BJ601" s="87"/>
      <c r="BK601" s="87"/>
      <c r="BL601" s="87"/>
      <c r="BM601" s="87"/>
      <c r="BN601" s="87"/>
      <c r="BO601" s="87"/>
      <c r="BP601" s="87"/>
      <c r="BQ601" s="87"/>
      <c r="BR601" s="87"/>
      <c r="BS601" s="87"/>
      <c r="BT601" s="87"/>
      <c r="BU601" s="87"/>
      <c r="BV601" s="87"/>
      <c r="BW601" s="87"/>
    </row>
    <row r="602" spans="1:75" x14ac:dyDescent="0.2">
      <c r="A602" s="3"/>
      <c r="B602" s="3"/>
      <c r="C602" s="3"/>
      <c r="D602" s="3"/>
      <c r="E602" s="3"/>
      <c r="F602" s="3"/>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row>
    <row r="603" spans="1:75" x14ac:dyDescent="0.2">
      <c r="A603" s="3"/>
      <c r="B603" s="3"/>
      <c r="C603" s="3"/>
      <c r="D603" s="3"/>
      <c r="E603" s="3"/>
      <c r="F603" s="3"/>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row>
    <row r="604" spans="1:75" x14ac:dyDescent="0.2">
      <c r="A604" s="3"/>
      <c r="B604" s="3"/>
      <c r="C604" s="3"/>
      <c r="D604" s="3"/>
      <c r="E604" s="3"/>
      <c r="F604" s="3"/>
      <c r="G604" s="87"/>
      <c r="H604" s="87"/>
      <c r="I604" s="87"/>
      <c r="J604" s="87"/>
      <c r="K604" s="87"/>
      <c r="L604" s="87"/>
      <c r="M604" s="87"/>
      <c r="N604" s="87"/>
      <c r="O604" s="87"/>
      <c r="P604" s="87"/>
      <c r="Q604" s="87"/>
      <c r="R604" s="87"/>
      <c r="S604" s="87"/>
      <c r="T604" s="87"/>
      <c r="U604" s="87"/>
      <c r="V604" s="87"/>
      <c r="W604" s="87"/>
      <c r="X604" s="87"/>
      <c r="Y604" s="87"/>
      <c r="Z604" s="87"/>
      <c r="AA604" s="87"/>
      <c r="AB604" s="87"/>
      <c r="AC604" s="87"/>
      <c r="AD604" s="87"/>
      <c r="AE604" s="87"/>
      <c r="AF604" s="87"/>
      <c r="AG604" s="87"/>
      <c r="AH604" s="87"/>
      <c r="AI604" s="87"/>
      <c r="AJ604" s="87"/>
      <c r="AK604" s="87"/>
      <c r="AL604" s="87"/>
      <c r="AM604" s="87"/>
      <c r="AN604" s="87"/>
      <c r="AO604" s="87"/>
      <c r="AP604" s="87"/>
      <c r="AQ604" s="87"/>
      <c r="AR604" s="87"/>
      <c r="AS604" s="87"/>
      <c r="AT604" s="87"/>
      <c r="AU604" s="87"/>
      <c r="AV604" s="87"/>
      <c r="AW604" s="87"/>
      <c r="AX604" s="87"/>
      <c r="AY604" s="87"/>
      <c r="AZ604" s="87"/>
      <c r="BA604" s="87"/>
      <c r="BB604" s="87"/>
      <c r="BC604" s="87"/>
      <c r="BD604" s="87"/>
      <c r="BE604" s="87"/>
      <c r="BF604" s="87"/>
      <c r="BG604" s="87"/>
      <c r="BH604" s="87"/>
      <c r="BI604" s="87"/>
      <c r="BJ604" s="87"/>
      <c r="BK604" s="87"/>
      <c r="BL604" s="87"/>
      <c r="BM604" s="87"/>
      <c r="BN604" s="87"/>
      <c r="BO604" s="87"/>
      <c r="BP604" s="87"/>
      <c r="BQ604" s="87"/>
      <c r="BR604" s="87"/>
      <c r="BS604" s="87"/>
      <c r="BT604" s="87"/>
      <c r="BU604" s="87"/>
      <c r="BV604" s="87"/>
      <c r="BW604" s="87"/>
    </row>
    <row r="605" spans="1:75" x14ac:dyDescent="0.2">
      <c r="A605" s="3"/>
      <c r="B605" s="3"/>
      <c r="C605" s="3"/>
      <c r="D605" s="3"/>
      <c r="E605" s="3"/>
      <c r="F605" s="3"/>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row>
    <row r="606" spans="1:75" x14ac:dyDescent="0.2">
      <c r="A606" s="3"/>
      <c r="B606" s="3"/>
      <c r="C606" s="3"/>
      <c r="D606" s="3"/>
      <c r="E606" s="3"/>
      <c r="F606" s="3"/>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row>
    <row r="607" spans="1:75" x14ac:dyDescent="0.2">
      <c r="A607" s="3"/>
      <c r="B607" s="3"/>
      <c r="C607" s="3"/>
      <c r="D607" s="3"/>
      <c r="E607" s="3"/>
      <c r="F607" s="3"/>
      <c r="G607" s="87"/>
      <c r="H607" s="87"/>
      <c r="I607" s="87"/>
      <c r="J607" s="87"/>
      <c r="K607" s="87"/>
      <c r="L607" s="87"/>
      <c r="M607" s="87"/>
      <c r="N607" s="87"/>
      <c r="O607" s="87"/>
      <c r="P607" s="87"/>
      <c r="Q607" s="87"/>
      <c r="R607" s="87"/>
      <c r="S607" s="87"/>
      <c r="T607" s="87"/>
      <c r="U607" s="87"/>
      <c r="V607" s="87"/>
      <c r="W607" s="87"/>
      <c r="X607" s="87"/>
      <c r="Y607" s="87"/>
      <c r="Z607" s="87"/>
      <c r="AA607" s="87"/>
      <c r="AB607" s="87"/>
      <c r="AC607" s="87"/>
      <c r="AD607" s="87"/>
      <c r="AE607" s="87"/>
      <c r="AF607" s="87"/>
      <c r="AG607" s="87"/>
      <c r="AH607" s="87"/>
      <c r="AI607" s="87"/>
      <c r="AJ607" s="87"/>
      <c r="AK607" s="87"/>
      <c r="AL607" s="87"/>
      <c r="AM607" s="87"/>
      <c r="AN607" s="87"/>
      <c r="AO607" s="87"/>
      <c r="AP607" s="87"/>
      <c r="AQ607" s="87"/>
      <c r="AR607" s="87"/>
      <c r="AS607" s="87"/>
      <c r="AT607" s="87"/>
      <c r="AU607" s="87"/>
      <c r="AV607" s="87"/>
      <c r="AW607" s="87"/>
      <c r="AX607" s="87"/>
      <c r="AY607" s="87"/>
      <c r="AZ607" s="87"/>
      <c r="BA607" s="87"/>
      <c r="BB607" s="87"/>
      <c r="BC607" s="87"/>
      <c r="BD607" s="87"/>
      <c r="BE607" s="87"/>
      <c r="BF607" s="87"/>
      <c r="BG607" s="87"/>
      <c r="BH607" s="87"/>
      <c r="BI607" s="87"/>
      <c r="BJ607" s="87"/>
      <c r="BK607" s="87"/>
      <c r="BL607" s="87"/>
      <c r="BM607" s="87"/>
      <c r="BN607" s="87"/>
      <c r="BO607" s="87"/>
      <c r="BP607" s="87"/>
      <c r="BQ607" s="87"/>
      <c r="BR607" s="87"/>
      <c r="BS607" s="87"/>
      <c r="BT607" s="87"/>
      <c r="BU607" s="87"/>
      <c r="BV607" s="87"/>
      <c r="BW607" s="87"/>
    </row>
    <row r="608" spans="1:75" x14ac:dyDescent="0.2">
      <c r="A608" s="3"/>
      <c r="B608" s="3"/>
      <c r="C608" s="3"/>
      <c r="D608" s="3"/>
      <c r="E608" s="3"/>
      <c r="F608" s="3"/>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row>
    <row r="609" spans="1:75" x14ac:dyDescent="0.2">
      <c r="A609" s="3"/>
      <c r="B609" s="3"/>
      <c r="C609" s="3"/>
      <c r="D609" s="3"/>
      <c r="E609" s="3"/>
      <c r="F609" s="3"/>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row>
    <row r="610" spans="1:75" x14ac:dyDescent="0.2">
      <c r="A610" s="3"/>
      <c r="B610" s="3"/>
      <c r="C610" s="3"/>
      <c r="D610" s="3"/>
      <c r="E610" s="3"/>
      <c r="F610" s="3"/>
      <c r="G610" s="87"/>
      <c r="H610" s="87"/>
      <c r="I610" s="87"/>
      <c r="J610" s="87"/>
      <c r="K610" s="87"/>
      <c r="L610" s="87"/>
      <c r="M610" s="87"/>
      <c r="N610" s="87"/>
      <c r="O610" s="87"/>
      <c r="P610" s="87"/>
      <c r="Q610" s="87"/>
      <c r="R610" s="87"/>
      <c r="S610" s="87"/>
      <c r="T610" s="87"/>
      <c r="U610" s="87"/>
      <c r="V610" s="87"/>
      <c r="W610" s="87"/>
      <c r="X610" s="87"/>
      <c r="Y610" s="87"/>
      <c r="Z610" s="87"/>
      <c r="AA610" s="87"/>
      <c r="AB610" s="87"/>
      <c r="AC610" s="87"/>
      <c r="AD610" s="87"/>
      <c r="AE610" s="87"/>
      <c r="AF610" s="87"/>
      <c r="AG610" s="87"/>
      <c r="AH610" s="87"/>
      <c r="AI610" s="87"/>
      <c r="AJ610" s="87"/>
      <c r="AK610" s="87"/>
      <c r="AL610" s="87"/>
      <c r="AM610" s="87"/>
      <c r="AN610" s="87"/>
      <c r="AO610" s="87"/>
      <c r="AP610" s="87"/>
      <c r="AQ610" s="87"/>
      <c r="AR610" s="87"/>
      <c r="AS610" s="87"/>
      <c r="AT610" s="87"/>
      <c r="AU610" s="87"/>
      <c r="AV610" s="87"/>
      <c r="AW610" s="87"/>
      <c r="AX610" s="87"/>
      <c r="AY610" s="87"/>
      <c r="AZ610" s="87"/>
      <c r="BA610" s="87"/>
      <c r="BB610" s="87"/>
      <c r="BC610" s="87"/>
      <c r="BD610" s="87"/>
      <c r="BE610" s="87"/>
      <c r="BF610" s="87"/>
      <c r="BG610" s="87"/>
      <c r="BH610" s="87"/>
      <c r="BI610" s="87"/>
      <c r="BJ610" s="87"/>
      <c r="BK610" s="87"/>
      <c r="BL610" s="87"/>
      <c r="BM610" s="87"/>
      <c r="BN610" s="87"/>
      <c r="BO610" s="87"/>
      <c r="BP610" s="87"/>
      <c r="BQ610" s="87"/>
      <c r="BR610" s="87"/>
      <c r="BS610" s="87"/>
      <c r="BT610" s="87"/>
      <c r="BU610" s="87"/>
      <c r="BV610" s="87"/>
      <c r="BW610" s="87"/>
    </row>
    <row r="611" spans="1:75" x14ac:dyDescent="0.2">
      <c r="A611" s="3"/>
      <c r="B611" s="3"/>
      <c r="C611" s="3"/>
      <c r="D611" s="3"/>
      <c r="E611" s="3"/>
      <c r="F611" s="3"/>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row>
    <row r="612" spans="1:75" x14ac:dyDescent="0.2">
      <c r="A612" s="3"/>
      <c r="B612" s="3"/>
      <c r="C612" s="3"/>
      <c r="D612" s="3"/>
      <c r="E612" s="3"/>
      <c r="F612" s="3"/>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row>
    <row r="613" spans="1:75" x14ac:dyDescent="0.2">
      <c r="A613" s="3"/>
      <c r="B613" s="3"/>
      <c r="C613" s="3"/>
      <c r="D613" s="3"/>
      <c r="E613" s="3"/>
      <c r="F613" s="3"/>
      <c r="G613" s="87"/>
      <c r="H613" s="87"/>
      <c r="I613" s="87"/>
      <c r="J613" s="87"/>
      <c r="K613" s="87"/>
      <c r="L613" s="87"/>
      <c r="M613" s="87"/>
      <c r="N613" s="87"/>
      <c r="O613" s="87"/>
      <c r="P613" s="87"/>
      <c r="Q613" s="87"/>
      <c r="R613" s="87"/>
      <c r="S613" s="87"/>
      <c r="T613" s="87"/>
      <c r="U613" s="87"/>
      <c r="V613" s="87"/>
      <c r="W613" s="87"/>
      <c r="X613" s="87"/>
      <c r="Y613" s="87"/>
      <c r="Z613" s="87"/>
      <c r="AA613" s="87"/>
      <c r="AB613" s="87"/>
      <c r="AC613" s="87"/>
      <c r="AD613" s="87"/>
      <c r="AE613" s="87"/>
      <c r="AF613" s="87"/>
      <c r="AG613" s="87"/>
      <c r="AH613" s="87"/>
      <c r="AI613" s="87"/>
      <c r="AJ613" s="87"/>
      <c r="AK613" s="87"/>
      <c r="AL613" s="87"/>
      <c r="AM613" s="87"/>
      <c r="AN613" s="87"/>
      <c r="AO613" s="87"/>
      <c r="AP613" s="87"/>
      <c r="AQ613" s="87"/>
      <c r="AR613" s="87"/>
      <c r="AS613" s="87"/>
      <c r="AT613" s="87"/>
      <c r="AU613" s="87"/>
      <c r="AV613" s="87"/>
      <c r="AW613" s="87"/>
      <c r="AX613" s="87"/>
      <c r="AY613" s="87"/>
      <c r="AZ613" s="87"/>
      <c r="BA613" s="87"/>
      <c r="BB613" s="87"/>
      <c r="BC613" s="87"/>
      <c r="BD613" s="87"/>
      <c r="BE613" s="87"/>
      <c r="BF613" s="87"/>
      <c r="BG613" s="87"/>
      <c r="BH613" s="87"/>
      <c r="BI613" s="87"/>
      <c r="BJ613" s="87"/>
      <c r="BK613" s="87"/>
      <c r="BL613" s="87"/>
      <c r="BM613" s="87"/>
      <c r="BN613" s="87"/>
      <c r="BO613" s="87"/>
      <c r="BP613" s="87"/>
      <c r="BQ613" s="87"/>
      <c r="BR613" s="87"/>
      <c r="BS613" s="87"/>
      <c r="BT613" s="87"/>
      <c r="BU613" s="87"/>
      <c r="BV613" s="87"/>
      <c r="BW613" s="87"/>
    </row>
    <row r="614" spans="1:75" x14ac:dyDescent="0.2">
      <c r="A614" s="3"/>
      <c r="B614" s="3"/>
      <c r="C614" s="3"/>
      <c r="D614" s="3"/>
      <c r="E614" s="3"/>
      <c r="F614" s="3"/>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row>
    <row r="615" spans="1:75" x14ac:dyDescent="0.2">
      <c r="A615" s="3"/>
      <c r="B615" s="3"/>
      <c r="C615" s="3"/>
      <c r="D615" s="3"/>
      <c r="E615" s="3"/>
      <c r="F615" s="3"/>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row>
    <row r="616" spans="1:75" x14ac:dyDescent="0.2">
      <c r="A616" s="3"/>
      <c r="B616" s="3"/>
      <c r="C616" s="3"/>
      <c r="D616" s="3"/>
      <c r="E616" s="3"/>
      <c r="F616" s="3"/>
      <c r="G616" s="87"/>
      <c r="H616" s="87"/>
      <c r="I616" s="87"/>
      <c r="J616" s="87"/>
      <c r="K616" s="87"/>
      <c r="L616" s="87"/>
      <c r="M616" s="87"/>
      <c r="N616" s="87"/>
      <c r="O616" s="87"/>
      <c r="P616" s="87"/>
      <c r="Q616" s="87"/>
      <c r="R616" s="87"/>
      <c r="S616" s="87"/>
      <c r="T616" s="87"/>
      <c r="U616" s="87"/>
      <c r="V616" s="87"/>
      <c r="W616" s="87"/>
      <c r="X616" s="87"/>
      <c r="Y616" s="87"/>
      <c r="Z616" s="87"/>
      <c r="AA616" s="87"/>
      <c r="AB616" s="87"/>
      <c r="AC616" s="87"/>
      <c r="AD616" s="87"/>
      <c r="AE616" s="87"/>
      <c r="AF616" s="87"/>
      <c r="AG616" s="87"/>
      <c r="AH616" s="87"/>
      <c r="AI616" s="87"/>
      <c r="AJ616" s="87"/>
      <c r="AK616" s="87"/>
      <c r="AL616" s="87"/>
      <c r="AM616" s="87"/>
      <c r="AN616" s="87"/>
      <c r="AO616" s="87"/>
      <c r="AP616" s="87"/>
      <c r="AQ616" s="87"/>
      <c r="AR616" s="87"/>
      <c r="AS616" s="87"/>
      <c r="AT616" s="87"/>
      <c r="AU616" s="87"/>
      <c r="AV616" s="87"/>
      <c r="AW616" s="87"/>
      <c r="AX616" s="87"/>
      <c r="AY616" s="87"/>
      <c r="AZ616" s="87"/>
      <c r="BA616" s="87"/>
      <c r="BB616" s="87"/>
      <c r="BC616" s="87"/>
      <c r="BD616" s="87"/>
      <c r="BE616" s="87"/>
      <c r="BF616" s="87"/>
      <c r="BG616" s="87"/>
      <c r="BH616" s="87"/>
      <c r="BI616" s="87"/>
      <c r="BJ616" s="87"/>
      <c r="BK616" s="87"/>
      <c r="BL616" s="87"/>
      <c r="BM616" s="87"/>
      <c r="BN616" s="87"/>
      <c r="BO616" s="87"/>
      <c r="BP616" s="87"/>
      <c r="BQ616" s="87"/>
      <c r="BR616" s="87"/>
      <c r="BS616" s="87"/>
      <c r="BT616" s="87"/>
      <c r="BU616" s="87"/>
      <c r="BV616" s="87"/>
      <c r="BW616" s="87"/>
    </row>
    <row r="617" spans="1:75" x14ac:dyDescent="0.2">
      <c r="A617" s="3"/>
      <c r="B617" s="3"/>
      <c r="C617" s="3"/>
      <c r="D617" s="3"/>
      <c r="E617" s="3"/>
      <c r="F617" s="3"/>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row>
    <row r="618" spans="1:75" x14ac:dyDescent="0.2">
      <c r="A618" s="3"/>
      <c r="B618" s="3"/>
      <c r="C618" s="3"/>
      <c r="D618" s="3"/>
      <c r="E618" s="3"/>
      <c r="F618" s="3"/>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row>
    <row r="619" spans="1:75" x14ac:dyDescent="0.2">
      <c r="A619" s="3"/>
      <c r="B619" s="3"/>
      <c r="C619" s="3"/>
      <c r="D619" s="3"/>
      <c r="E619" s="3"/>
      <c r="F619" s="3"/>
      <c r="G619" s="87"/>
      <c r="H619" s="87"/>
      <c r="I619" s="87"/>
      <c r="J619" s="87"/>
      <c r="K619" s="87"/>
      <c r="L619" s="87"/>
      <c r="M619" s="87"/>
      <c r="N619" s="87"/>
      <c r="O619" s="87"/>
      <c r="P619" s="87"/>
      <c r="Q619" s="87"/>
      <c r="R619" s="87"/>
      <c r="S619" s="87"/>
      <c r="T619" s="87"/>
      <c r="U619" s="87"/>
      <c r="V619" s="87"/>
      <c r="W619" s="87"/>
      <c r="X619" s="87"/>
      <c r="Y619" s="87"/>
      <c r="Z619" s="87"/>
      <c r="AA619" s="87"/>
      <c r="AB619" s="87"/>
      <c r="AC619" s="87"/>
      <c r="AD619" s="87"/>
      <c r="AE619" s="87"/>
      <c r="AF619" s="87"/>
      <c r="AG619" s="87"/>
      <c r="AH619" s="87"/>
      <c r="AI619" s="87"/>
      <c r="AJ619" s="87"/>
      <c r="AK619" s="87"/>
      <c r="AL619" s="87"/>
      <c r="AM619" s="87"/>
      <c r="AN619" s="87"/>
      <c r="AO619" s="87"/>
      <c r="AP619" s="87"/>
      <c r="AQ619" s="87"/>
      <c r="AR619" s="87"/>
      <c r="AS619" s="87"/>
      <c r="AT619" s="87"/>
      <c r="AU619" s="87"/>
      <c r="AV619" s="87"/>
      <c r="AW619" s="87"/>
      <c r="AX619" s="87"/>
      <c r="AY619" s="87"/>
      <c r="AZ619" s="87"/>
      <c r="BA619" s="87"/>
      <c r="BB619" s="87"/>
      <c r="BC619" s="87"/>
      <c r="BD619" s="87"/>
      <c r="BE619" s="87"/>
      <c r="BF619" s="87"/>
      <c r="BG619" s="87"/>
      <c r="BH619" s="87"/>
      <c r="BI619" s="87"/>
      <c r="BJ619" s="87"/>
      <c r="BK619" s="87"/>
      <c r="BL619" s="87"/>
      <c r="BM619" s="87"/>
      <c r="BN619" s="87"/>
      <c r="BO619" s="87"/>
      <c r="BP619" s="87"/>
      <c r="BQ619" s="87"/>
      <c r="BR619" s="87"/>
      <c r="BS619" s="87"/>
      <c r="BT619" s="87"/>
      <c r="BU619" s="87"/>
      <c r="BV619" s="87"/>
      <c r="BW619" s="87"/>
    </row>
    <row r="620" spans="1:75" x14ac:dyDescent="0.2">
      <c r="A620" s="3"/>
      <c r="B620" s="3"/>
      <c r="C620" s="3"/>
      <c r="D620" s="3"/>
      <c r="E620" s="3"/>
      <c r="F620" s="3"/>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row>
    <row r="621" spans="1:75" x14ac:dyDescent="0.2">
      <c r="A621" s="3"/>
      <c r="B621" s="3"/>
      <c r="C621" s="3"/>
      <c r="D621" s="3"/>
      <c r="E621" s="3"/>
      <c r="F621" s="3"/>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row>
    <row r="622" spans="1:75" x14ac:dyDescent="0.2">
      <c r="A622" s="3"/>
      <c r="B622" s="3"/>
      <c r="C622" s="3"/>
      <c r="D622" s="3"/>
      <c r="E622" s="3"/>
      <c r="F622" s="3"/>
      <c r="G622" s="87"/>
      <c r="H622" s="87"/>
      <c r="I622" s="87"/>
      <c r="J622" s="87"/>
      <c r="K622" s="87"/>
      <c r="L622" s="87"/>
      <c r="M622" s="87"/>
      <c r="N622" s="87"/>
      <c r="O622" s="87"/>
      <c r="P622" s="87"/>
      <c r="Q622" s="87"/>
      <c r="R622" s="87"/>
      <c r="S622" s="87"/>
      <c r="T622" s="87"/>
      <c r="U622" s="87"/>
      <c r="V622" s="87"/>
      <c r="W622" s="87"/>
      <c r="X622" s="87"/>
      <c r="Y622" s="87"/>
      <c r="Z622" s="87"/>
      <c r="AA622" s="87"/>
      <c r="AB622" s="87"/>
      <c r="AC622" s="87"/>
      <c r="AD622" s="87"/>
      <c r="AE622" s="87"/>
      <c r="AF622" s="87"/>
      <c r="AG622" s="87"/>
      <c r="AH622" s="87"/>
      <c r="AI622" s="87"/>
      <c r="AJ622" s="87"/>
      <c r="AK622" s="87"/>
      <c r="AL622" s="87"/>
      <c r="AM622" s="87"/>
      <c r="AN622" s="87"/>
      <c r="AO622" s="87"/>
      <c r="AP622" s="87"/>
      <c r="AQ622" s="87"/>
      <c r="AR622" s="87"/>
      <c r="AS622" s="87"/>
      <c r="AT622" s="87"/>
      <c r="AU622" s="87"/>
      <c r="AV622" s="87"/>
      <c r="AW622" s="87"/>
      <c r="AX622" s="87"/>
      <c r="AY622" s="87"/>
      <c r="AZ622" s="87"/>
      <c r="BA622" s="87"/>
      <c r="BB622" s="87"/>
      <c r="BC622" s="87"/>
      <c r="BD622" s="87"/>
      <c r="BE622" s="87"/>
      <c r="BF622" s="87"/>
      <c r="BG622" s="87"/>
      <c r="BH622" s="87"/>
      <c r="BI622" s="87"/>
      <c r="BJ622" s="87"/>
      <c r="BK622" s="87"/>
      <c r="BL622" s="87"/>
      <c r="BM622" s="87"/>
      <c r="BN622" s="87"/>
      <c r="BO622" s="87"/>
      <c r="BP622" s="87"/>
      <c r="BQ622" s="87"/>
      <c r="BR622" s="87"/>
      <c r="BS622" s="87"/>
      <c r="BT622" s="87"/>
      <c r="BU622" s="87"/>
      <c r="BV622" s="87"/>
      <c r="BW622" s="87"/>
    </row>
    <row r="623" spans="1:75" x14ac:dyDescent="0.2">
      <c r="A623" s="3"/>
      <c r="B623" s="3"/>
      <c r="C623" s="3"/>
      <c r="D623" s="3"/>
      <c r="E623" s="3"/>
      <c r="F623" s="3"/>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row>
    <row r="624" spans="1:75" x14ac:dyDescent="0.2">
      <c r="A624" s="3"/>
      <c r="B624" s="3"/>
      <c r="C624" s="3"/>
      <c r="D624" s="3"/>
      <c r="E624" s="3"/>
      <c r="F624" s="3"/>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row>
    <row r="625" spans="1:75" x14ac:dyDescent="0.2">
      <c r="A625" s="3"/>
      <c r="B625" s="3"/>
      <c r="C625" s="3"/>
      <c r="D625" s="3"/>
      <c r="E625" s="3"/>
      <c r="F625" s="3"/>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7"/>
      <c r="AY625" s="87"/>
      <c r="AZ625" s="87"/>
      <c r="BA625" s="87"/>
      <c r="BB625" s="87"/>
      <c r="BC625" s="87"/>
      <c r="BD625" s="87"/>
      <c r="BE625" s="87"/>
      <c r="BF625" s="87"/>
      <c r="BG625" s="87"/>
      <c r="BH625" s="87"/>
      <c r="BI625" s="87"/>
      <c r="BJ625" s="87"/>
      <c r="BK625" s="87"/>
      <c r="BL625" s="87"/>
      <c r="BM625" s="87"/>
      <c r="BN625" s="87"/>
      <c r="BO625" s="87"/>
      <c r="BP625" s="87"/>
      <c r="BQ625" s="87"/>
      <c r="BR625" s="87"/>
      <c r="BS625" s="87"/>
      <c r="BT625" s="87"/>
      <c r="BU625" s="87"/>
      <c r="BV625" s="87"/>
      <c r="BW625" s="87"/>
    </row>
    <row r="626" spans="1:75" x14ac:dyDescent="0.2">
      <c r="A626" s="3"/>
      <c r="B626" s="3"/>
      <c r="C626" s="3"/>
      <c r="D626" s="3"/>
      <c r="E626" s="3"/>
      <c r="F626" s="3"/>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row>
    <row r="627" spans="1:75" x14ac:dyDescent="0.2">
      <c r="A627" s="3"/>
      <c r="B627" s="3"/>
      <c r="C627" s="3"/>
      <c r="D627" s="3"/>
      <c r="E627" s="3"/>
      <c r="F627" s="3"/>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row>
    <row r="628" spans="1:75" x14ac:dyDescent="0.2">
      <c r="A628" s="3"/>
      <c r="B628" s="3"/>
      <c r="C628" s="3"/>
      <c r="D628" s="3"/>
      <c r="E628" s="3"/>
      <c r="F628" s="3"/>
      <c r="G628" s="87"/>
      <c r="H628" s="87"/>
      <c r="I628" s="87"/>
      <c r="J628" s="87"/>
      <c r="K628" s="87"/>
      <c r="L628" s="87"/>
      <c r="M628" s="87"/>
      <c r="N628" s="87"/>
      <c r="O628" s="87"/>
      <c r="P628" s="87"/>
      <c r="Q628" s="87"/>
      <c r="R628" s="87"/>
      <c r="S628" s="87"/>
      <c r="T628" s="87"/>
      <c r="U628" s="87"/>
      <c r="V628" s="87"/>
      <c r="W628" s="87"/>
      <c r="X628" s="87"/>
      <c r="Y628" s="87"/>
      <c r="Z628" s="87"/>
      <c r="AA628" s="87"/>
      <c r="AB628" s="87"/>
      <c r="AC628" s="87"/>
      <c r="AD628" s="87"/>
      <c r="AE628" s="87"/>
      <c r="AF628" s="87"/>
      <c r="AG628" s="87"/>
      <c r="AH628" s="87"/>
      <c r="AI628" s="87"/>
      <c r="AJ628" s="87"/>
      <c r="AK628" s="87"/>
      <c r="AL628" s="87"/>
      <c r="AM628" s="87"/>
      <c r="AN628" s="87"/>
      <c r="AO628" s="87"/>
      <c r="AP628" s="87"/>
      <c r="AQ628" s="87"/>
      <c r="AR628" s="87"/>
      <c r="AS628" s="87"/>
      <c r="AT628" s="87"/>
      <c r="AU628" s="87"/>
      <c r="AV628" s="87"/>
      <c r="AW628" s="87"/>
      <c r="AX628" s="87"/>
      <c r="AY628" s="87"/>
      <c r="AZ628" s="87"/>
      <c r="BA628" s="87"/>
      <c r="BB628" s="87"/>
      <c r="BC628" s="87"/>
      <c r="BD628" s="87"/>
      <c r="BE628" s="87"/>
      <c r="BF628" s="87"/>
      <c r="BG628" s="87"/>
      <c r="BH628" s="87"/>
      <c r="BI628" s="87"/>
      <c r="BJ628" s="87"/>
      <c r="BK628" s="87"/>
      <c r="BL628" s="87"/>
      <c r="BM628" s="87"/>
      <c r="BN628" s="87"/>
      <c r="BO628" s="87"/>
      <c r="BP628" s="87"/>
      <c r="BQ628" s="87"/>
      <c r="BR628" s="87"/>
      <c r="BS628" s="87"/>
      <c r="BT628" s="87"/>
      <c r="BU628" s="87"/>
      <c r="BV628" s="87"/>
      <c r="BW628" s="87"/>
    </row>
    <row r="629" spans="1:75" x14ac:dyDescent="0.2">
      <c r="A629" s="3"/>
      <c r="B629" s="3"/>
      <c r="C629" s="3"/>
      <c r="D629" s="3"/>
      <c r="E629" s="3"/>
      <c r="F629" s="3"/>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row>
    <row r="630" spans="1:75" x14ac:dyDescent="0.2">
      <c r="A630" s="3"/>
      <c r="B630" s="3"/>
      <c r="C630" s="3"/>
      <c r="D630" s="3"/>
      <c r="E630" s="3"/>
      <c r="F630" s="3"/>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row>
    <row r="631" spans="1:75" x14ac:dyDescent="0.2">
      <c r="A631" s="3"/>
      <c r="B631" s="3"/>
      <c r="C631" s="3"/>
      <c r="D631" s="3"/>
      <c r="E631" s="3"/>
      <c r="F631" s="3"/>
      <c r="G631" s="87"/>
      <c r="H631" s="87"/>
      <c r="I631" s="87"/>
      <c r="J631" s="87"/>
      <c r="K631" s="87"/>
      <c r="L631" s="87"/>
      <c r="M631" s="87"/>
      <c r="N631" s="87"/>
      <c r="O631" s="87"/>
      <c r="P631" s="87"/>
      <c r="Q631" s="87"/>
      <c r="R631" s="87"/>
      <c r="S631" s="87"/>
      <c r="T631" s="87"/>
      <c r="U631" s="87"/>
      <c r="V631" s="87"/>
      <c r="W631" s="87"/>
      <c r="X631" s="87"/>
      <c r="Y631" s="87"/>
      <c r="Z631" s="87"/>
      <c r="AA631" s="87"/>
      <c r="AB631" s="87"/>
      <c r="AC631" s="87"/>
      <c r="AD631" s="87"/>
      <c r="AE631" s="87"/>
      <c r="AF631" s="87"/>
      <c r="AG631" s="87"/>
      <c r="AH631" s="87"/>
      <c r="AI631" s="87"/>
      <c r="AJ631" s="87"/>
      <c r="AK631" s="87"/>
      <c r="AL631" s="87"/>
      <c r="AM631" s="87"/>
      <c r="AN631" s="87"/>
      <c r="AO631" s="87"/>
      <c r="AP631" s="87"/>
      <c r="AQ631" s="87"/>
      <c r="AR631" s="87"/>
      <c r="AS631" s="87"/>
      <c r="AT631" s="87"/>
      <c r="AU631" s="87"/>
      <c r="AV631" s="87"/>
      <c r="AW631" s="87"/>
      <c r="AX631" s="87"/>
      <c r="AY631" s="87"/>
      <c r="AZ631" s="87"/>
      <c r="BA631" s="87"/>
      <c r="BB631" s="87"/>
      <c r="BC631" s="87"/>
      <c r="BD631" s="87"/>
      <c r="BE631" s="87"/>
      <c r="BF631" s="87"/>
      <c r="BG631" s="87"/>
      <c r="BH631" s="87"/>
      <c r="BI631" s="87"/>
      <c r="BJ631" s="87"/>
      <c r="BK631" s="87"/>
      <c r="BL631" s="87"/>
      <c r="BM631" s="87"/>
      <c r="BN631" s="87"/>
      <c r="BO631" s="87"/>
      <c r="BP631" s="87"/>
      <c r="BQ631" s="87"/>
      <c r="BR631" s="87"/>
      <c r="BS631" s="87"/>
      <c r="BT631" s="87"/>
      <c r="BU631" s="87"/>
      <c r="BV631" s="87"/>
      <c r="BW631" s="87"/>
    </row>
    <row r="632" spans="1:75" x14ac:dyDescent="0.2">
      <c r="A632" s="3"/>
      <c r="B632" s="3"/>
      <c r="C632" s="3"/>
      <c r="D632" s="3"/>
      <c r="E632" s="3"/>
      <c r="F632" s="3"/>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row>
    <row r="633" spans="1:75" x14ac:dyDescent="0.2">
      <c r="A633" s="3"/>
      <c r="B633" s="3"/>
      <c r="C633" s="3"/>
      <c r="D633" s="3"/>
      <c r="E633" s="3"/>
      <c r="F633" s="3"/>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row>
    <row r="634" spans="1:75" x14ac:dyDescent="0.2">
      <c r="A634" s="3"/>
      <c r="B634" s="3"/>
      <c r="C634" s="3"/>
      <c r="D634" s="3"/>
      <c r="E634" s="3"/>
      <c r="F634" s="3"/>
      <c r="G634" s="87"/>
      <c r="H634" s="87"/>
      <c r="I634" s="87"/>
      <c r="J634" s="87"/>
      <c r="K634" s="87"/>
      <c r="L634" s="87"/>
      <c r="M634" s="87"/>
      <c r="N634" s="87"/>
      <c r="O634" s="87"/>
      <c r="P634" s="87"/>
      <c r="Q634" s="87"/>
      <c r="R634" s="87"/>
      <c r="S634" s="87"/>
      <c r="T634" s="87"/>
      <c r="U634" s="87"/>
      <c r="V634" s="87"/>
      <c r="W634" s="87"/>
      <c r="X634" s="87"/>
      <c r="Y634" s="87"/>
      <c r="Z634" s="87"/>
      <c r="AA634" s="87"/>
      <c r="AB634" s="87"/>
      <c r="AC634" s="87"/>
      <c r="AD634" s="87"/>
      <c r="AE634" s="87"/>
      <c r="AF634" s="87"/>
      <c r="AG634" s="87"/>
      <c r="AH634" s="87"/>
      <c r="AI634" s="87"/>
      <c r="AJ634" s="87"/>
      <c r="AK634" s="87"/>
      <c r="AL634" s="87"/>
      <c r="AM634" s="87"/>
      <c r="AN634" s="87"/>
      <c r="AO634" s="87"/>
      <c r="AP634" s="87"/>
      <c r="AQ634" s="87"/>
      <c r="AR634" s="87"/>
      <c r="AS634" s="87"/>
      <c r="AT634" s="87"/>
      <c r="AU634" s="87"/>
      <c r="AV634" s="87"/>
      <c r="AW634" s="87"/>
      <c r="AX634" s="87"/>
      <c r="AY634" s="87"/>
      <c r="AZ634" s="87"/>
      <c r="BA634" s="87"/>
      <c r="BB634" s="87"/>
      <c r="BC634" s="87"/>
      <c r="BD634" s="87"/>
      <c r="BE634" s="87"/>
      <c r="BF634" s="87"/>
      <c r="BG634" s="87"/>
      <c r="BH634" s="87"/>
      <c r="BI634" s="87"/>
      <c r="BJ634" s="87"/>
      <c r="BK634" s="87"/>
      <c r="BL634" s="87"/>
      <c r="BM634" s="87"/>
      <c r="BN634" s="87"/>
      <c r="BO634" s="87"/>
      <c r="BP634" s="87"/>
      <c r="BQ634" s="87"/>
      <c r="BR634" s="87"/>
      <c r="BS634" s="87"/>
      <c r="BT634" s="87"/>
      <c r="BU634" s="87"/>
      <c r="BV634" s="87"/>
      <c r="BW634" s="87"/>
    </row>
    <row r="635" spans="1:75" x14ac:dyDescent="0.2">
      <c r="A635" s="3"/>
      <c r="B635" s="3"/>
      <c r="C635" s="3"/>
      <c r="D635" s="3"/>
      <c r="E635" s="3"/>
      <c r="F635" s="3"/>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row>
    <row r="636" spans="1:75" x14ac:dyDescent="0.2">
      <c r="A636" s="3"/>
      <c r="B636" s="3"/>
      <c r="C636" s="3"/>
      <c r="D636" s="3"/>
      <c r="E636" s="3"/>
      <c r="F636" s="3"/>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row>
    <row r="637" spans="1:75" x14ac:dyDescent="0.2">
      <c r="A637" s="3"/>
      <c r="B637" s="3"/>
      <c r="C637" s="3"/>
      <c r="D637" s="3"/>
      <c r="E637" s="3"/>
      <c r="F637" s="3"/>
      <c r="G637" s="87"/>
      <c r="H637" s="87"/>
      <c r="I637" s="87"/>
      <c r="J637" s="87"/>
      <c r="K637" s="87"/>
      <c r="L637" s="87"/>
      <c r="M637" s="87"/>
      <c r="N637" s="87"/>
      <c r="O637" s="87"/>
      <c r="P637" s="87"/>
      <c r="Q637" s="87"/>
      <c r="R637" s="87"/>
      <c r="S637" s="87"/>
      <c r="T637" s="87"/>
      <c r="U637" s="87"/>
      <c r="V637" s="87"/>
      <c r="W637" s="87"/>
      <c r="X637" s="87"/>
      <c r="Y637" s="87"/>
      <c r="Z637" s="87"/>
      <c r="AA637" s="87"/>
      <c r="AB637" s="87"/>
      <c r="AC637" s="87"/>
      <c r="AD637" s="87"/>
      <c r="AE637" s="87"/>
      <c r="AF637" s="87"/>
      <c r="AG637" s="87"/>
      <c r="AH637" s="87"/>
      <c r="AI637" s="87"/>
      <c r="AJ637" s="87"/>
      <c r="AK637" s="87"/>
      <c r="AL637" s="87"/>
      <c r="AM637" s="87"/>
      <c r="AN637" s="87"/>
      <c r="AO637" s="87"/>
      <c r="AP637" s="87"/>
      <c r="AQ637" s="87"/>
      <c r="AR637" s="87"/>
      <c r="AS637" s="87"/>
      <c r="AT637" s="87"/>
      <c r="AU637" s="87"/>
      <c r="AV637" s="87"/>
      <c r="AW637" s="87"/>
      <c r="AX637" s="87"/>
      <c r="AY637" s="87"/>
      <c r="AZ637" s="87"/>
      <c r="BA637" s="87"/>
      <c r="BB637" s="87"/>
      <c r="BC637" s="87"/>
      <c r="BD637" s="87"/>
      <c r="BE637" s="87"/>
      <c r="BF637" s="87"/>
      <c r="BG637" s="87"/>
      <c r="BH637" s="87"/>
      <c r="BI637" s="87"/>
      <c r="BJ637" s="87"/>
      <c r="BK637" s="87"/>
      <c r="BL637" s="87"/>
      <c r="BM637" s="87"/>
      <c r="BN637" s="87"/>
      <c r="BO637" s="87"/>
      <c r="BP637" s="87"/>
      <c r="BQ637" s="87"/>
      <c r="BR637" s="87"/>
      <c r="BS637" s="87"/>
      <c r="BT637" s="87"/>
      <c r="BU637" s="87"/>
      <c r="BV637" s="87"/>
      <c r="BW637" s="87"/>
    </row>
    <row r="638" spans="1:75" x14ac:dyDescent="0.2">
      <c r="A638" s="3"/>
      <c r="B638" s="3"/>
      <c r="C638" s="3"/>
      <c r="D638" s="3"/>
      <c r="E638" s="3"/>
      <c r="F638" s="3"/>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row>
    <row r="639" spans="1:75" x14ac:dyDescent="0.2">
      <c r="A639" s="3"/>
      <c r="B639" s="3"/>
      <c r="C639" s="3"/>
      <c r="D639" s="3"/>
      <c r="E639" s="3"/>
      <c r="F639" s="3"/>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row>
    <row r="640" spans="1:75" x14ac:dyDescent="0.2">
      <c r="A640" s="3"/>
      <c r="B640" s="3"/>
      <c r="C640" s="3"/>
      <c r="D640" s="3"/>
      <c r="E640" s="3"/>
      <c r="F640" s="3"/>
      <c r="G640" s="87"/>
      <c r="H640" s="87"/>
      <c r="I640" s="87"/>
      <c r="J640" s="87"/>
      <c r="K640" s="87"/>
      <c r="L640" s="87"/>
      <c r="M640" s="87"/>
      <c r="N640" s="87"/>
      <c r="O640" s="87"/>
      <c r="P640" s="87"/>
      <c r="Q640" s="87"/>
      <c r="R640" s="87"/>
      <c r="S640" s="87"/>
      <c r="T640" s="87"/>
      <c r="U640" s="87"/>
      <c r="V640" s="87"/>
      <c r="W640" s="87"/>
      <c r="X640" s="87"/>
      <c r="Y640" s="87"/>
      <c r="Z640" s="87"/>
      <c r="AA640" s="87"/>
      <c r="AB640" s="87"/>
      <c r="AC640" s="87"/>
      <c r="AD640" s="87"/>
      <c r="AE640" s="87"/>
      <c r="AF640" s="87"/>
      <c r="AG640" s="87"/>
      <c r="AH640" s="87"/>
      <c r="AI640" s="87"/>
      <c r="AJ640" s="87"/>
      <c r="AK640" s="87"/>
      <c r="AL640" s="87"/>
      <c r="AM640" s="87"/>
      <c r="AN640" s="87"/>
      <c r="AO640" s="87"/>
      <c r="AP640" s="87"/>
      <c r="AQ640" s="87"/>
      <c r="AR640" s="87"/>
      <c r="AS640" s="87"/>
      <c r="AT640" s="87"/>
      <c r="AU640" s="87"/>
      <c r="AV640" s="87"/>
      <c r="AW640" s="87"/>
      <c r="AX640" s="87"/>
      <c r="AY640" s="87"/>
      <c r="AZ640" s="87"/>
      <c r="BA640" s="87"/>
      <c r="BB640" s="87"/>
      <c r="BC640" s="87"/>
      <c r="BD640" s="87"/>
      <c r="BE640" s="87"/>
      <c r="BF640" s="87"/>
      <c r="BG640" s="87"/>
      <c r="BH640" s="87"/>
      <c r="BI640" s="87"/>
      <c r="BJ640" s="87"/>
      <c r="BK640" s="87"/>
      <c r="BL640" s="87"/>
      <c r="BM640" s="87"/>
      <c r="BN640" s="87"/>
      <c r="BO640" s="87"/>
      <c r="BP640" s="87"/>
      <c r="BQ640" s="87"/>
      <c r="BR640" s="87"/>
      <c r="BS640" s="87"/>
      <c r="BT640" s="87"/>
      <c r="BU640" s="87"/>
      <c r="BV640" s="87"/>
      <c r="BW640" s="87"/>
    </row>
    <row r="641" spans="1:75" x14ac:dyDescent="0.2">
      <c r="A641" s="3"/>
      <c r="B641" s="3"/>
      <c r="C641" s="3"/>
      <c r="D641" s="3"/>
      <c r="E641" s="3"/>
      <c r="F641" s="3"/>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row>
    <row r="642" spans="1:75" x14ac:dyDescent="0.2">
      <c r="A642" s="3"/>
      <c r="B642" s="3"/>
      <c r="C642" s="3"/>
      <c r="D642" s="3"/>
      <c r="E642" s="3"/>
      <c r="F642" s="3"/>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row>
    <row r="643" spans="1:75" x14ac:dyDescent="0.2">
      <c r="A643" s="3"/>
      <c r="B643" s="3"/>
      <c r="C643" s="3"/>
      <c r="D643" s="3"/>
      <c r="E643" s="3"/>
      <c r="F643" s="3"/>
      <c r="G643" s="87"/>
      <c r="H643" s="87"/>
      <c r="I643" s="87"/>
      <c r="J643" s="87"/>
      <c r="K643" s="87"/>
      <c r="L643" s="87"/>
      <c r="M643" s="87"/>
      <c r="N643" s="87"/>
      <c r="O643" s="87"/>
      <c r="P643" s="87"/>
      <c r="Q643" s="87"/>
      <c r="R643" s="87"/>
      <c r="S643" s="87"/>
      <c r="T643" s="87"/>
      <c r="U643" s="87"/>
      <c r="V643" s="87"/>
      <c r="W643" s="87"/>
      <c r="X643" s="87"/>
      <c r="Y643" s="87"/>
      <c r="Z643" s="87"/>
      <c r="AA643" s="87"/>
      <c r="AB643" s="87"/>
      <c r="AC643" s="87"/>
      <c r="AD643" s="87"/>
      <c r="AE643" s="87"/>
      <c r="AF643" s="87"/>
      <c r="AG643" s="87"/>
      <c r="AH643" s="87"/>
      <c r="AI643" s="87"/>
      <c r="AJ643" s="87"/>
      <c r="AK643" s="87"/>
      <c r="AL643" s="87"/>
      <c r="AM643" s="87"/>
      <c r="AN643" s="87"/>
      <c r="AO643" s="87"/>
      <c r="AP643" s="87"/>
      <c r="AQ643" s="87"/>
      <c r="AR643" s="87"/>
      <c r="AS643" s="87"/>
      <c r="AT643" s="87"/>
      <c r="AU643" s="87"/>
      <c r="AV643" s="87"/>
      <c r="AW643" s="87"/>
      <c r="AX643" s="87"/>
      <c r="AY643" s="87"/>
      <c r="AZ643" s="87"/>
      <c r="BA643" s="87"/>
      <c r="BB643" s="87"/>
      <c r="BC643" s="87"/>
      <c r="BD643" s="87"/>
      <c r="BE643" s="87"/>
      <c r="BF643" s="87"/>
      <c r="BG643" s="87"/>
      <c r="BH643" s="87"/>
      <c r="BI643" s="87"/>
      <c r="BJ643" s="87"/>
      <c r="BK643" s="87"/>
      <c r="BL643" s="87"/>
      <c r="BM643" s="87"/>
      <c r="BN643" s="87"/>
      <c r="BO643" s="87"/>
      <c r="BP643" s="87"/>
      <c r="BQ643" s="87"/>
      <c r="BR643" s="87"/>
      <c r="BS643" s="87"/>
      <c r="BT643" s="87"/>
      <c r="BU643" s="87"/>
      <c r="BV643" s="87"/>
      <c r="BW643" s="87"/>
    </row>
    <row r="644" spans="1:75" x14ac:dyDescent="0.2">
      <c r="A644" s="3"/>
      <c r="B644" s="3"/>
      <c r="C644" s="3"/>
      <c r="D644" s="3"/>
      <c r="E644" s="3"/>
      <c r="F644" s="3"/>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row>
    <row r="645" spans="1:75" x14ac:dyDescent="0.2">
      <c r="A645" s="3"/>
      <c r="B645" s="3"/>
      <c r="C645" s="3"/>
      <c r="D645" s="3"/>
      <c r="E645" s="3"/>
      <c r="F645" s="3"/>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row>
    <row r="646" spans="1:75" x14ac:dyDescent="0.2">
      <c r="A646" s="3"/>
      <c r="B646" s="3"/>
      <c r="C646" s="3"/>
      <c r="D646" s="3"/>
      <c r="E646" s="3"/>
      <c r="F646" s="3"/>
      <c r="G646" s="87"/>
      <c r="H646" s="87"/>
      <c r="I646" s="87"/>
      <c r="J646" s="87"/>
      <c r="K646" s="87"/>
      <c r="L646" s="87"/>
      <c r="M646" s="87"/>
      <c r="N646" s="87"/>
      <c r="O646" s="87"/>
      <c r="P646" s="87"/>
      <c r="Q646" s="87"/>
      <c r="R646" s="87"/>
      <c r="S646" s="87"/>
      <c r="T646" s="87"/>
      <c r="U646" s="87"/>
      <c r="V646" s="87"/>
      <c r="W646" s="87"/>
      <c r="X646" s="87"/>
      <c r="Y646" s="87"/>
      <c r="Z646" s="87"/>
      <c r="AA646" s="87"/>
      <c r="AB646" s="87"/>
      <c r="AC646" s="87"/>
      <c r="AD646" s="87"/>
      <c r="AE646" s="87"/>
      <c r="AF646" s="87"/>
      <c r="AG646" s="87"/>
      <c r="AH646" s="87"/>
      <c r="AI646" s="87"/>
      <c r="AJ646" s="87"/>
      <c r="AK646" s="87"/>
      <c r="AL646" s="87"/>
      <c r="AM646" s="87"/>
      <c r="AN646" s="87"/>
      <c r="AO646" s="87"/>
      <c r="AP646" s="87"/>
      <c r="AQ646" s="87"/>
      <c r="AR646" s="87"/>
      <c r="AS646" s="87"/>
      <c r="AT646" s="87"/>
      <c r="AU646" s="87"/>
      <c r="AV646" s="87"/>
      <c r="AW646" s="87"/>
      <c r="AX646" s="87"/>
      <c r="AY646" s="87"/>
      <c r="AZ646" s="87"/>
      <c r="BA646" s="87"/>
      <c r="BB646" s="87"/>
      <c r="BC646" s="87"/>
      <c r="BD646" s="87"/>
      <c r="BE646" s="87"/>
      <c r="BF646" s="87"/>
      <c r="BG646" s="87"/>
      <c r="BH646" s="87"/>
      <c r="BI646" s="87"/>
      <c r="BJ646" s="87"/>
      <c r="BK646" s="87"/>
      <c r="BL646" s="87"/>
      <c r="BM646" s="87"/>
      <c r="BN646" s="87"/>
      <c r="BO646" s="87"/>
      <c r="BP646" s="87"/>
      <c r="BQ646" s="87"/>
      <c r="BR646" s="87"/>
      <c r="BS646" s="87"/>
      <c r="BT646" s="87"/>
      <c r="BU646" s="87"/>
      <c r="BV646" s="87"/>
      <c r="BW646" s="87"/>
    </row>
    <row r="647" spans="1:75" x14ac:dyDescent="0.2">
      <c r="A647" s="3"/>
      <c r="B647" s="3"/>
      <c r="C647" s="3"/>
      <c r="D647" s="3"/>
      <c r="E647" s="3"/>
      <c r="F647" s="3"/>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row>
    <row r="648" spans="1:75" x14ac:dyDescent="0.2">
      <c r="A648" s="3"/>
      <c r="B648" s="3"/>
      <c r="C648" s="3"/>
      <c r="D648" s="3"/>
      <c r="E648" s="3"/>
      <c r="F648" s="3"/>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row>
    <row r="649" spans="1:75" x14ac:dyDescent="0.2">
      <c r="A649" s="3"/>
      <c r="B649" s="3"/>
      <c r="C649" s="3"/>
      <c r="D649" s="3"/>
      <c r="E649" s="3"/>
      <c r="F649" s="3"/>
      <c r="G649" s="87"/>
      <c r="H649" s="87"/>
      <c r="I649" s="87"/>
      <c r="J649" s="87"/>
      <c r="K649" s="87"/>
      <c r="L649" s="87"/>
      <c r="M649" s="87"/>
      <c r="N649" s="87"/>
      <c r="O649" s="87"/>
      <c r="P649" s="87"/>
      <c r="Q649" s="87"/>
      <c r="R649" s="87"/>
      <c r="S649" s="87"/>
      <c r="T649" s="87"/>
      <c r="U649" s="87"/>
      <c r="V649" s="87"/>
      <c r="W649" s="87"/>
      <c r="X649" s="87"/>
      <c r="Y649" s="87"/>
      <c r="Z649" s="87"/>
      <c r="AA649" s="87"/>
      <c r="AB649" s="87"/>
      <c r="AC649" s="87"/>
      <c r="AD649" s="87"/>
      <c r="AE649" s="87"/>
      <c r="AF649" s="87"/>
      <c r="AG649" s="87"/>
      <c r="AH649" s="87"/>
      <c r="AI649" s="87"/>
      <c r="AJ649" s="87"/>
      <c r="AK649" s="87"/>
      <c r="AL649" s="87"/>
      <c r="AM649" s="87"/>
      <c r="AN649" s="87"/>
      <c r="AO649" s="87"/>
      <c r="AP649" s="87"/>
      <c r="AQ649" s="87"/>
      <c r="AR649" s="87"/>
      <c r="AS649" s="87"/>
      <c r="AT649" s="87"/>
      <c r="AU649" s="87"/>
      <c r="AV649" s="87"/>
      <c r="AW649" s="87"/>
      <c r="AX649" s="87"/>
      <c r="AY649" s="87"/>
      <c r="AZ649" s="87"/>
      <c r="BA649" s="87"/>
      <c r="BB649" s="87"/>
      <c r="BC649" s="87"/>
      <c r="BD649" s="87"/>
      <c r="BE649" s="87"/>
      <c r="BF649" s="87"/>
      <c r="BG649" s="87"/>
      <c r="BH649" s="87"/>
      <c r="BI649" s="87"/>
      <c r="BJ649" s="87"/>
      <c r="BK649" s="87"/>
      <c r="BL649" s="87"/>
      <c r="BM649" s="87"/>
      <c r="BN649" s="87"/>
      <c r="BO649" s="87"/>
      <c r="BP649" s="87"/>
      <c r="BQ649" s="87"/>
      <c r="BR649" s="87"/>
      <c r="BS649" s="87"/>
      <c r="BT649" s="87"/>
      <c r="BU649" s="87"/>
      <c r="BV649" s="87"/>
      <c r="BW649" s="87"/>
    </row>
    <row r="650" spans="1:75" x14ac:dyDescent="0.2">
      <c r="A650" s="3"/>
      <c r="B650" s="3"/>
      <c r="C650" s="3"/>
      <c r="D650" s="3"/>
      <c r="E650" s="3"/>
      <c r="F650" s="3"/>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row>
    <row r="651" spans="1:75" x14ac:dyDescent="0.2">
      <c r="A651" s="3"/>
      <c r="B651" s="3"/>
      <c r="C651" s="3"/>
      <c r="D651" s="3"/>
      <c r="E651" s="3"/>
      <c r="F651" s="3"/>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row>
    <row r="652" spans="1:75" x14ac:dyDescent="0.2">
      <c r="A652" s="3"/>
      <c r="B652" s="3"/>
      <c r="C652" s="3"/>
      <c r="D652" s="3"/>
      <c r="E652" s="3"/>
      <c r="F652" s="3"/>
      <c r="G652" s="87"/>
      <c r="H652" s="87"/>
      <c r="I652" s="87"/>
      <c r="J652" s="87"/>
      <c r="K652" s="87"/>
      <c r="L652" s="87"/>
      <c r="M652" s="87"/>
      <c r="N652" s="87"/>
      <c r="O652" s="87"/>
      <c r="P652" s="87"/>
      <c r="Q652" s="87"/>
      <c r="R652" s="87"/>
      <c r="S652" s="87"/>
      <c r="T652" s="87"/>
      <c r="U652" s="87"/>
      <c r="V652" s="87"/>
      <c r="W652" s="87"/>
      <c r="X652" s="87"/>
      <c r="Y652" s="87"/>
      <c r="Z652" s="87"/>
      <c r="AA652" s="87"/>
      <c r="AB652" s="87"/>
      <c r="AC652" s="87"/>
      <c r="AD652" s="87"/>
      <c r="AE652" s="87"/>
      <c r="AF652" s="87"/>
      <c r="AG652" s="87"/>
      <c r="AH652" s="87"/>
      <c r="AI652" s="87"/>
      <c r="AJ652" s="87"/>
      <c r="AK652" s="87"/>
      <c r="AL652" s="87"/>
      <c r="AM652" s="87"/>
      <c r="AN652" s="87"/>
      <c r="AO652" s="87"/>
      <c r="AP652" s="87"/>
      <c r="AQ652" s="87"/>
      <c r="AR652" s="87"/>
      <c r="AS652" s="87"/>
      <c r="AT652" s="87"/>
      <c r="AU652" s="87"/>
      <c r="AV652" s="87"/>
      <c r="AW652" s="87"/>
      <c r="AX652" s="87"/>
      <c r="AY652" s="87"/>
      <c r="AZ652" s="87"/>
      <c r="BA652" s="87"/>
      <c r="BB652" s="87"/>
      <c r="BC652" s="87"/>
      <c r="BD652" s="87"/>
      <c r="BE652" s="87"/>
      <c r="BF652" s="87"/>
      <c r="BG652" s="87"/>
      <c r="BH652" s="87"/>
      <c r="BI652" s="87"/>
      <c r="BJ652" s="87"/>
      <c r="BK652" s="87"/>
      <c r="BL652" s="87"/>
      <c r="BM652" s="87"/>
      <c r="BN652" s="87"/>
      <c r="BO652" s="87"/>
      <c r="BP652" s="87"/>
      <c r="BQ652" s="87"/>
      <c r="BR652" s="87"/>
      <c r="BS652" s="87"/>
      <c r="BT652" s="87"/>
      <c r="BU652" s="87"/>
      <c r="BV652" s="87"/>
      <c r="BW652" s="87"/>
    </row>
    <row r="653" spans="1:75" x14ac:dyDescent="0.2">
      <c r="A653" s="3"/>
      <c r="B653" s="3"/>
      <c r="C653" s="3"/>
      <c r="D653" s="3"/>
      <c r="E653" s="3"/>
      <c r="F653" s="3"/>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row>
    <row r="654" spans="1:75" x14ac:dyDescent="0.2">
      <c r="A654" s="3"/>
      <c r="B654" s="3"/>
      <c r="C654" s="3"/>
      <c r="D654" s="3"/>
      <c r="E654" s="3"/>
      <c r="F654" s="3"/>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row>
    <row r="655" spans="1:75" x14ac:dyDescent="0.2">
      <c r="A655" s="3"/>
      <c r="B655" s="3"/>
      <c r="C655" s="3"/>
      <c r="D655" s="3"/>
      <c r="E655" s="3"/>
      <c r="F655" s="3"/>
      <c r="G655" s="87"/>
      <c r="H655" s="87"/>
      <c r="I655" s="87"/>
      <c r="J655" s="87"/>
      <c r="K655" s="87"/>
      <c r="L655" s="87"/>
      <c r="M655" s="87"/>
      <c r="N655" s="87"/>
      <c r="O655" s="87"/>
      <c r="P655" s="87"/>
      <c r="Q655" s="87"/>
      <c r="R655" s="87"/>
      <c r="S655" s="87"/>
      <c r="T655" s="87"/>
      <c r="U655" s="87"/>
      <c r="V655" s="87"/>
      <c r="W655" s="87"/>
      <c r="X655" s="87"/>
      <c r="Y655" s="87"/>
      <c r="Z655" s="87"/>
      <c r="AA655" s="87"/>
      <c r="AB655" s="87"/>
      <c r="AC655" s="87"/>
      <c r="AD655" s="87"/>
      <c r="AE655" s="87"/>
      <c r="AF655" s="87"/>
      <c r="AG655" s="87"/>
      <c r="AH655" s="87"/>
      <c r="AI655" s="87"/>
      <c r="AJ655" s="87"/>
      <c r="AK655" s="87"/>
      <c r="AL655" s="87"/>
      <c r="AM655" s="87"/>
      <c r="AN655" s="87"/>
      <c r="AO655" s="87"/>
      <c r="AP655" s="87"/>
      <c r="AQ655" s="87"/>
      <c r="AR655" s="87"/>
      <c r="AS655" s="87"/>
      <c r="AT655" s="87"/>
      <c r="AU655" s="87"/>
      <c r="AV655" s="87"/>
      <c r="AW655" s="87"/>
      <c r="AX655" s="87"/>
      <c r="AY655" s="87"/>
      <c r="AZ655" s="87"/>
      <c r="BA655" s="87"/>
      <c r="BB655" s="87"/>
      <c r="BC655" s="87"/>
      <c r="BD655" s="87"/>
      <c r="BE655" s="87"/>
      <c r="BF655" s="87"/>
      <c r="BG655" s="87"/>
      <c r="BH655" s="87"/>
      <c r="BI655" s="87"/>
      <c r="BJ655" s="87"/>
      <c r="BK655" s="87"/>
      <c r="BL655" s="87"/>
      <c r="BM655" s="87"/>
      <c r="BN655" s="87"/>
      <c r="BO655" s="87"/>
      <c r="BP655" s="87"/>
      <c r="BQ655" s="87"/>
      <c r="BR655" s="87"/>
      <c r="BS655" s="87"/>
      <c r="BT655" s="87"/>
      <c r="BU655" s="87"/>
      <c r="BV655" s="87"/>
      <c r="BW655" s="87"/>
    </row>
    <row r="656" spans="1:75" x14ac:dyDescent="0.2">
      <c r="A656" s="3"/>
      <c r="B656" s="3"/>
      <c r="C656" s="3"/>
      <c r="D656" s="3"/>
      <c r="E656" s="3"/>
      <c r="F656" s="3"/>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row>
    <row r="657" spans="1:75" x14ac:dyDescent="0.2">
      <c r="A657" s="3"/>
      <c r="B657" s="3"/>
      <c r="C657" s="3"/>
      <c r="D657" s="3"/>
      <c r="E657" s="3"/>
      <c r="F657" s="3"/>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row>
    <row r="658" spans="1:75" x14ac:dyDescent="0.2">
      <c r="A658" s="3"/>
      <c r="B658" s="3"/>
      <c r="C658" s="3"/>
      <c r="D658" s="3"/>
      <c r="E658" s="3"/>
      <c r="F658" s="3"/>
      <c r="G658" s="87"/>
      <c r="H658" s="87"/>
      <c r="I658" s="87"/>
      <c r="J658" s="87"/>
      <c r="K658" s="87"/>
      <c r="L658" s="87"/>
      <c r="M658" s="87"/>
      <c r="N658" s="87"/>
      <c r="O658" s="87"/>
      <c r="P658" s="87"/>
      <c r="Q658" s="87"/>
      <c r="R658" s="87"/>
      <c r="S658" s="87"/>
      <c r="T658" s="87"/>
      <c r="U658" s="87"/>
      <c r="V658" s="87"/>
      <c r="W658" s="87"/>
      <c r="X658" s="87"/>
      <c r="Y658" s="87"/>
      <c r="Z658" s="87"/>
      <c r="AA658" s="87"/>
      <c r="AB658" s="87"/>
      <c r="AC658" s="87"/>
      <c r="AD658" s="87"/>
      <c r="AE658" s="87"/>
      <c r="AF658" s="87"/>
      <c r="AG658" s="87"/>
      <c r="AH658" s="87"/>
      <c r="AI658" s="87"/>
      <c r="AJ658" s="87"/>
      <c r="AK658" s="87"/>
      <c r="AL658" s="87"/>
      <c r="AM658" s="87"/>
      <c r="AN658" s="87"/>
      <c r="AO658" s="87"/>
      <c r="AP658" s="87"/>
      <c r="AQ658" s="87"/>
      <c r="AR658" s="87"/>
      <c r="AS658" s="87"/>
      <c r="AT658" s="87"/>
      <c r="AU658" s="87"/>
      <c r="AV658" s="87"/>
      <c r="AW658" s="87"/>
      <c r="AX658" s="87"/>
      <c r="AY658" s="87"/>
      <c r="AZ658" s="87"/>
      <c r="BA658" s="87"/>
      <c r="BB658" s="87"/>
      <c r="BC658" s="87"/>
      <c r="BD658" s="87"/>
      <c r="BE658" s="87"/>
      <c r="BF658" s="87"/>
      <c r="BG658" s="87"/>
      <c r="BH658" s="87"/>
      <c r="BI658" s="87"/>
      <c r="BJ658" s="87"/>
      <c r="BK658" s="87"/>
      <c r="BL658" s="87"/>
      <c r="BM658" s="87"/>
      <c r="BN658" s="87"/>
      <c r="BO658" s="87"/>
      <c r="BP658" s="87"/>
      <c r="BQ658" s="87"/>
      <c r="BR658" s="87"/>
      <c r="BS658" s="87"/>
      <c r="BT658" s="87"/>
      <c r="BU658" s="87"/>
      <c r="BV658" s="87"/>
      <c r="BW658" s="87"/>
    </row>
    <row r="659" spans="1:75" x14ac:dyDescent="0.2">
      <c r="A659" s="3"/>
      <c r="B659" s="3"/>
      <c r="C659" s="3"/>
      <c r="D659" s="3"/>
      <c r="E659" s="3"/>
      <c r="F659" s="3"/>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row>
    <row r="660" spans="1:75" x14ac:dyDescent="0.2">
      <c r="A660" s="3"/>
      <c r="B660" s="3"/>
      <c r="C660" s="3"/>
      <c r="D660" s="3"/>
      <c r="E660" s="3"/>
      <c r="F660" s="3"/>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row>
    <row r="661" spans="1:75" x14ac:dyDescent="0.2">
      <c r="A661" s="3"/>
      <c r="B661" s="3"/>
      <c r="C661" s="3"/>
      <c r="D661" s="3"/>
      <c r="E661" s="3"/>
      <c r="F661" s="3"/>
      <c r="G661" s="87"/>
      <c r="H661" s="87"/>
      <c r="I661" s="87"/>
      <c r="J661" s="87"/>
      <c r="K661" s="87"/>
      <c r="L661" s="87"/>
      <c r="M661" s="87"/>
      <c r="N661" s="87"/>
      <c r="O661" s="87"/>
      <c r="P661" s="87"/>
      <c r="Q661" s="87"/>
      <c r="R661" s="87"/>
      <c r="S661" s="87"/>
      <c r="T661" s="87"/>
      <c r="U661" s="87"/>
      <c r="V661" s="87"/>
      <c r="W661" s="87"/>
      <c r="X661" s="87"/>
      <c r="Y661" s="87"/>
      <c r="Z661" s="87"/>
      <c r="AA661" s="87"/>
      <c r="AB661" s="87"/>
      <c r="AC661" s="87"/>
      <c r="AD661" s="87"/>
      <c r="AE661" s="87"/>
      <c r="AF661" s="87"/>
      <c r="AG661" s="87"/>
      <c r="AH661" s="87"/>
      <c r="AI661" s="87"/>
      <c r="AJ661" s="87"/>
      <c r="AK661" s="87"/>
      <c r="AL661" s="87"/>
      <c r="AM661" s="87"/>
      <c r="AN661" s="87"/>
      <c r="AO661" s="87"/>
      <c r="AP661" s="87"/>
      <c r="AQ661" s="87"/>
      <c r="AR661" s="87"/>
      <c r="AS661" s="87"/>
      <c r="AT661" s="87"/>
      <c r="AU661" s="87"/>
      <c r="AV661" s="87"/>
      <c r="AW661" s="87"/>
      <c r="AX661" s="87"/>
      <c r="AY661" s="87"/>
      <c r="AZ661" s="87"/>
      <c r="BA661" s="87"/>
      <c r="BB661" s="87"/>
      <c r="BC661" s="87"/>
      <c r="BD661" s="87"/>
      <c r="BE661" s="87"/>
      <c r="BF661" s="87"/>
      <c r="BG661" s="87"/>
      <c r="BH661" s="87"/>
      <c r="BI661" s="87"/>
      <c r="BJ661" s="87"/>
      <c r="BK661" s="87"/>
      <c r="BL661" s="87"/>
      <c r="BM661" s="87"/>
      <c r="BN661" s="87"/>
      <c r="BO661" s="87"/>
      <c r="BP661" s="87"/>
      <c r="BQ661" s="87"/>
      <c r="BR661" s="87"/>
      <c r="BS661" s="87"/>
      <c r="BT661" s="87"/>
      <c r="BU661" s="87"/>
      <c r="BV661" s="87"/>
      <c r="BW661" s="87"/>
    </row>
    <row r="662" spans="1:75" x14ac:dyDescent="0.2">
      <c r="A662" s="3"/>
      <c r="B662" s="3"/>
      <c r="C662" s="3"/>
      <c r="D662" s="3"/>
      <c r="E662" s="3"/>
      <c r="F662" s="3"/>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row>
    <row r="663" spans="1:75" x14ac:dyDescent="0.2">
      <c r="A663" s="3"/>
      <c r="B663" s="3"/>
      <c r="C663" s="3"/>
      <c r="D663" s="3"/>
      <c r="E663" s="3"/>
      <c r="F663" s="3"/>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row>
    <row r="664" spans="1:75" x14ac:dyDescent="0.2">
      <c r="A664" s="3"/>
      <c r="B664" s="3"/>
      <c r="C664" s="3"/>
      <c r="D664" s="3"/>
      <c r="E664" s="3"/>
      <c r="F664" s="3"/>
      <c r="G664" s="87"/>
      <c r="H664" s="87"/>
      <c r="I664" s="87"/>
      <c r="J664" s="87"/>
      <c r="K664" s="87"/>
      <c r="L664" s="87"/>
      <c r="M664" s="87"/>
      <c r="N664" s="87"/>
      <c r="O664" s="87"/>
      <c r="P664" s="87"/>
      <c r="Q664" s="87"/>
      <c r="R664" s="87"/>
      <c r="S664" s="87"/>
      <c r="T664" s="87"/>
      <c r="U664" s="87"/>
      <c r="V664" s="87"/>
      <c r="W664" s="87"/>
      <c r="X664" s="87"/>
      <c r="Y664" s="87"/>
      <c r="Z664" s="87"/>
      <c r="AA664" s="87"/>
      <c r="AB664" s="87"/>
      <c r="AC664" s="87"/>
      <c r="AD664" s="87"/>
      <c r="AE664" s="87"/>
      <c r="AF664" s="87"/>
      <c r="AG664" s="87"/>
      <c r="AH664" s="87"/>
      <c r="AI664" s="87"/>
      <c r="AJ664" s="87"/>
      <c r="AK664" s="87"/>
      <c r="AL664" s="87"/>
      <c r="AM664" s="87"/>
      <c r="AN664" s="87"/>
      <c r="AO664" s="87"/>
      <c r="AP664" s="87"/>
      <c r="AQ664" s="87"/>
      <c r="AR664" s="87"/>
      <c r="AS664" s="87"/>
      <c r="AT664" s="87"/>
      <c r="AU664" s="87"/>
      <c r="AV664" s="87"/>
      <c r="AW664" s="87"/>
      <c r="AX664" s="87"/>
      <c r="AY664" s="87"/>
      <c r="AZ664" s="87"/>
      <c r="BA664" s="87"/>
      <c r="BB664" s="87"/>
      <c r="BC664" s="87"/>
      <c r="BD664" s="87"/>
      <c r="BE664" s="87"/>
      <c r="BF664" s="87"/>
      <c r="BG664" s="87"/>
      <c r="BH664" s="87"/>
      <c r="BI664" s="87"/>
      <c r="BJ664" s="87"/>
      <c r="BK664" s="87"/>
      <c r="BL664" s="87"/>
      <c r="BM664" s="87"/>
      <c r="BN664" s="87"/>
      <c r="BO664" s="87"/>
      <c r="BP664" s="87"/>
      <c r="BQ664" s="87"/>
      <c r="BR664" s="87"/>
      <c r="BS664" s="87"/>
      <c r="BT664" s="87"/>
      <c r="BU664" s="87"/>
      <c r="BV664" s="87"/>
      <c r="BW664" s="87"/>
    </row>
    <row r="665" spans="1:75" x14ac:dyDescent="0.2">
      <c r="A665" s="3"/>
      <c r="B665" s="3"/>
      <c r="C665" s="3"/>
      <c r="D665" s="3"/>
      <c r="E665" s="3"/>
      <c r="F665" s="3"/>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row>
    <row r="666" spans="1:75" x14ac:dyDescent="0.2">
      <c r="A666" s="3"/>
      <c r="B666" s="3"/>
      <c r="C666" s="3"/>
      <c r="D666" s="3"/>
      <c r="E666" s="3"/>
      <c r="F666" s="3"/>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row>
    <row r="667" spans="1:75" x14ac:dyDescent="0.2">
      <c r="A667" s="3"/>
      <c r="B667" s="3"/>
      <c r="C667" s="3"/>
      <c r="D667" s="3"/>
      <c r="E667" s="3"/>
      <c r="F667" s="3"/>
      <c r="G667" s="87"/>
      <c r="H667" s="87"/>
      <c r="I667" s="87"/>
      <c r="J667" s="87"/>
      <c r="K667" s="87"/>
      <c r="L667" s="87"/>
      <c r="M667" s="87"/>
      <c r="N667" s="87"/>
      <c r="O667" s="87"/>
      <c r="P667" s="87"/>
      <c r="Q667" s="87"/>
      <c r="R667" s="87"/>
      <c r="S667" s="87"/>
      <c r="T667" s="87"/>
      <c r="U667" s="87"/>
      <c r="V667" s="87"/>
      <c r="W667" s="87"/>
      <c r="X667" s="87"/>
      <c r="Y667" s="87"/>
      <c r="Z667" s="87"/>
      <c r="AA667" s="87"/>
      <c r="AB667" s="87"/>
      <c r="AC667" s="87"/>
      <c r="AD667" s="87"/>
      <c r="AE667" s="87"/>
      <c r="AF667" s="87"/>
      <c r="AG667" s="87"/>
      <c r="AH667" s="87"/>
      <c r="AI667" s="87"/>
      <c r="AJ667" s="87"/>
      <c r="AK667" s="87"/>
      <c r="AL667" s="87"/>
      <c r="AM667" s="87"/>
      <c r="AN667" s="87"/>
      <c r="AO667" s="87"/>
      <c r="AP667" s="87"/>
      <c r="AQ667" s="87"/>
      <c r="AR667" s="87"/>
      <c r="AS667" s="87"/>
      <c r="AT667" s="87"/>
      <c r="AU667" s="87"/>
      <c r="AV667" s="87"/>
      <c r="AW667" s="87"/>
      <c r="AX667" s="87"/>
      <c r="AY667" s="87"/>
      <c r="AZ667" s="87"/>
      <c r="BA667" s="87"/>
      <c r="BB667" s="87"/>
      <c r="BC667" s="87"/>
      <c r="BD667" s="87"/>
      <c r="BE667" s="87"/>
      <c r="BF667" s="87"/>
      <c r="BG667" s="87"/>
      <c r="BH667" s="87"/>
      <c r="BI667" s="87"/>
      <c r="BJ667" s="87"/>
      <c r="BK667" s="87"/>
      <c r="BL667" s="87"/>
      <c r="BM667" s="87"/>
      <c r="BN667" s="87"/>
      <c r="BO667" s="87"/>
      <c r="BP667" s="87"/>
      <c r="BQ667" s="87"/>
      <c r="BR667" s="87"/>
      <c r="BS667" s="87"/>
      <c r="BT667" s="87"/>
      <c r="BU667" s="87"/>
      <c r="BV667" s="87"/>
      <c r="BW667" s="87"/>
    </row>
    <row r="668" spans="1:75" x14ac:dyDescent="0.2">
      <c r="A668" s="3"/>
      <c r="B668" s="3"/>
      <c r="C668" s="3"/>
      <c r="D668" s="3"/>
      <c r="E668" s="3"/>
      <c r="F668" s="3"/>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row>
    <row r="669" spans="1:75" x14ac:dyDescent="0.2">
      <c r="A669" s="3"/>
      <c r="B669" s="3"/>
      <c r="C669" s="3"/>
      <c r="D669" s="3"/>
      <c r="E669" s="3"/>
      <c r="F669" s="3"/>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row>
    <row r="670" spans="1:75" x14ac:dyDescent="0.2">
      <c r="A670" s="3"/>
      <c r="B670" s="3"/>
      <c r="C670" s="3"/>
      <c r="D670" s="3"/>
      <c r="E670" s="3"/>
      <c r="F670" s="3"/>
      <c r="G670" s="87"/>
      <c r="H670" s="87"/>
      <c r="I670" s="87"/>
      <c r="J670" s="87"/>
      <c r="K670" s="87"/>
      <c r="L670" s="87"/>
      <c r="M670" s="87"/>
      <c r="N670" s="87"/>
      <c r="O670" s="87"/>
      <c r="P670" s="87"/>
      <c r="Q670" s="87"/>
      <c r="R670" s="87"/>
      <c r="S670" s="87"/>
      <c r="T670" s="87"/>
      <c r="U670" s="87"/>
      <c r="V670" s="87"/>
      <c r="W670" s="87"/>
      <c r="X670" s="87"/>
      <c r="Y670" s="87"/>
      <c r="Z670" s="87"/>
      <c r="AA670" s="87"/>
      <c r="AB670" s="87"/>
      <c r="AC670" s="87"/>
      <c r="AD670" s="87"/>
      <c r="AE670" s="87"/>
      <c r="AF670" s="87"/>
      <c r="AG670" s="87"/>
      <c r="AH670" s="87"/>
      <c r="AI670" s="87"/>
      <c r="AJ670" s="87"/>
      <c r="AK670" s="87"/>
      <c r="AL670" s="87"/>
      <c r="AM670" s="87"/>
      <c r="AN670" s="87"/>
      <c r="AO670" s="87"/>
      <c r="AP670" s="87"/>
      <c r="AQ670" s="87"/>
      <c r="AR670" s="87"/>
      <c r="AS670" s="87"/>
      <c r="AT670" s="87"/>
      <c r="AU670" s="87"/>
      <c r="AV670" s="87"/>
      <c r="AW670" s="87"/>
      <c r="AX670" s="87"/>
      <c r="AY670" s="87"/>
      <c r="AZ670" s="87"/>
      <c r="BA670" s="87"/>
      <c r="BB670" s="87"/>
      <c r="BC670" s="87"/>
      <c r="BD670" s="87"/>
      <c r="BE670" s="87"/>
      <c r="BF670" s="87"/>
      <c r="BG670" s="87"/>
      <c r="BH670" s="87"/>
      <c r="BI670" s="87"/>
      <c r="BJ670" s="87"/>
      <c r="BK670" s="87"/>
      <c r="BL670" s="87"/>
      <c r="BM670" s="87"/>
      <c r="BN670" s="87"/>
      <c r="BO670" s="87"/>
      <c r="BP670" s="87"/>
      <c r="BQ670" s="87"/>
      <c r="BR670" s="87"/>
      <c r="BS670" s="87"/>
      <c r="BT670" s="87"/>
      <c r="BU670" s="87"/>
      <c r="BV670" s="87"/>
      <c r="BW670" s="87"/>
    </row>
    <row r="671" spans="1:75" x14ac:dyDescent="0.2">
      <c r="A671" s="3"/>
      <c r="B671" s="3"/>
      <c r="C671" s="3"/>
      <c r="D671" s="3"/>
      <c r="E671" s="3"/>
      <c r="F671" s="3"/>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row>
    <row r="672" spans="1:75" x14ac:dyDescent="0.2">
      <c r="A672" s="3"/>
      <c r="B672" s="3"/>
      <c r="C672" s="3"/>
      <c r="D672" s="3"/>
      <c r="E672" s="3"/>
      <c r="F672" s="3"/>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row>
    <row r="673" spans="1:75" x14ac:dyDescent="0.2">
      <c r="A673" s="3"/>
      <c r="B673" s="3"/>
      <c r="C673" s="3"/>
      <c r="D673" s="3"/>
      <c r="E673" s="3"/>
      <c r="F673" s="3"/>
      <c r="G673" s="87"/>
      <c r="H673" s="87"/>
      <c r="I673" s="87"/>
      <c r="J673" s="87"/>
      <c r="K673" s="87"/>
      <c r="L673" s="87"/>
      <c r="M673" s="87"/>
      <c r="N673" s="87"/>
      <c r="O673" s="87"/>
      <c r="P673" s="87"/>
      <c r="Q673" s="87"/>
      <c r="R673" s="87"/>
      <c r="S673" s="87"/>
      <c r="T673" s="87"/>
      <c r="U673" s="87"/>
      <c r="V673" s="87"/>
      <c r="W673" s="87"/>
      <c r="X673" s="87"/>
      <c r="Y673" s="87"/>
      <c r="Z673" s="87"/>
      <c r="AA673" s="87"/>
      <c r="AB673" s="87"/>
      <c r="AC673" s="87"/>
      <c r="AD673" s="87"/>
      <c r="AE673" s="87"/>
      <c r="AF673" s="87"/>
      <c r="AG673" s="87"/>
      <c r="AH673" s="87"/>
      <c r="AI673" s="87"/>
      <c r="AJ673" s="87"/>
      <c r="AK673" s="87"/>
      <c r="AL673" s="87"/>
      <c r="AM673" s="87"/>
      <c r="AN673" s="87"/>
      <c r="AO673" s="87"/>
      <c r="AP673" s="87"/>
      <c r="AQ673" s="87"/>
      <c r="AR673" s="87"/>
      <c r="AS673" s="87"/>
      <c r="AT673" s="87"/>
      <c r="AU673" s="87"/>
      <c r="AV673" s="87"/>
      <c r="AW673" s="87"/>
      <c r="AX673" s="87"/>
      <c r="AY673" s="87"/>
      <c r="AZ673" s="87"/>
      <c r="BA673" s="87"/>
      <c r="BB673" s="87"/>
      <c r="BC673" s="87"/>
      <c r="BD673" s="87"/>
      <c r="BE673" s="87"/>
      <c r="BF673" s="87"/>
      <c r="BG673" s="87"/>
      <c r="BH673" s="87"/>
      <c r="BI673" s="87"/>
      <c r="BJ673" s="87"/>
      <c r="BK673" s="87"/>
      <c r="BL673" s="87"/>
      <c r="BM673" s="87"/>
      <c r="BN673" s="87"/>
      <c r="BO673" s="87"/>
      <c r="BP673" s="87"/>
      <c r="BQ673" s="87"/>
      <c r="BR673" s="87"/>
      <c r="BS673" s="87"/>
      <c r="BT673" s="87"/>
      <c r="BU673" s="87"/>
      <c r="BV673" s="87"/>
      <c r="BW673" s="87"/>
    </row>
    <row r="674" spans="1:75" x14ac:dyDescent="0.2">
      <c r="A674" s="3"/>
      <c r="B674" s="3"/>
      <c r="C674" s="3"/>
      <c r="D674" s="3"/>
      <c r="E674" s="3"/>
      <c r="F674" s="3"/>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row>
    <row r="675" spans="1:75" x14ac:dyDescent="0.2">
      <c r="A675" s="3"/>
      <c r="B675" s="3"/>
      <c r="C675" s="3"/>
      <c r="D675" s="3"/>
      <c r="E675" s="3"/>
      <c r="F675" s="3"/>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row>
    <row r="676" spans="1:75" x14ac:dyDescent="0.2">
      <c r="A676" s="3"/>
      <c r="B676" s="3"/>
      <c r="C676" s="3"/>
      <c r="D676" s="3"/>
      <c r="E676" s="3"/>
      <c r="F676" s="3"/>
      <c r="G676" s="87"/>
      <c r="H676" s="87"/>
      <c r="I676" s="87"/>
      <c r="J676" s="87"/>
      <c r="K676" s="87"/>
      <c r="L676" s="87"/>
      <c r="M676" s="87"/>
      <c r="N676" s="87"/>
      <c r="O676" s="87"/>
      <c r="P676" s="87"/>
      <c r="Q676" s="87"/>
      <c r="R676" s="87"/>
      <c r="S676" s="87"/>
      <c r="T676" s="87"/>
      <c r="U676" s="87"/>
      <c r="V676" s="87"/>
      <c r="W676" s="87"/>
      <c r="X676" s="87"/>
      <c r="Y676" s="87"/>
      <c r="Z676" s="87"/>
      <c r="AA676" s="87"/>
      <c r="AB676" s="87"/>
      <c r="AC676" s="87"/>
      <c r="AD676" s="87"/>
      <c r="AE676" s="87"/>
      <c r="AF676" s="87"/>
      <c r="AG676" s="87"/>
      <c r="AH676" s="87"/>
      <c r="AI676" s="87"/>
      <c r="AJ676" s="87"/>
      <c r="AK676" s="87"/>
      <c r="AL676" s="87"/>
      <c r="AM676" s="87"/>
      <c r="AN676" s="87"/>
      <c r="AO676" s="87"/>
      <c r="AP676" s="87"/>
      <c r="AQ676" s="87"/>
      <c r="AR676" s="87"/>
      <c r="AS676" s="87"/>
      <c r="AT676" s="87"/>
      <c r="AU676" s="87"/>
      <c r="AV676" s="87"/>
      <c r="AW676" s="87"/>
      <c r="AX676" s="87"/>
      <c r="AY676" s="87"/>
      <c r="AZ676" s="87"/>
      <c r="BA676" s="87"/>
      <c r="BB676" s="87"/>
      <c r="BC676" s="87"/>
      <c r="BD676" s="87"/>
      <c r="BE676" s="87"/>
      <c r="BF676" s="87"/>
      <c r="BG676" s="87"/>
      <c r="BH676" s="87"/>
      <c r="BI676" s="87"/>
      <c r="BJ676" s="87"/>
      <c r="BK676" s="87"/>
      <c r="BL676" s="87"/>
      <c r="BM676" s="87"/>
      <c r="BN676" s="87"/>
      <c r="BO676" s="87"/>
      <c r="BP676" s="87"/>
      <c r="BQ676" s="87"/>
      <c r="BR676" s="87"/>
      <c r="BS676" s="87"/>
      <c r="BT676" s="87"/>
      <c r="BU676" s="87"/>
      <c r="BV676" s="87"/>
      <c r="BW676" s="87"/>
    </row>
    <row r="677" spans="1:75" x14ac:dyDescent="0.2">
      <c r="A677" s="3"/>
      <c r="B677" s="3"/>
      <c r="C677" s="3"/>
      <c r="D677" s="3"/>
      <c r="E677" s="3"/>
      <c r="F677" s="3"/>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row>
    <row r="678" spans="1:75" x14ac:dyDescent="0.2">
      <c r="A678" s="3"/>
      <c r="B678" s="3"/>
      <c r="C678" s="3"/>
      <c r="D678" s="3"/>
      <c r="E678" s="3"/>
      <c r="F678" s="3"/>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row>
    <row r="679" spans="1:75" x14ac:dyDescent="0.2">
      <c r="A679" s="3"/>
      <c r="B679" s="3"/>
      <c r="C679" s="3"/>
      <c r="D679" s="3"/>
      <c r="E679" s="3"/>
      <c r="F679" s="3"/>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7"/>
      <c r="AY679" s="87"/>
      <c r="AZ679" s="87"/>
      <c r="BA679" s="87"/>
      <c r="BB679" s="87"/>
      <c r="BC679" s="87"/>
      <c r="BD679" s="87"/>
      <c r="BE679" s="87"/>
      <c r="BF679" s="87"/>
      <c r="BG679" s="87"/>
      <c r="BH679" s="87"/>
      <c r="BI679" s="87"/>
      <c r="BJ679" s="87"/>
      <c r="BK679" s="87"/>
      <c r="BL679" s="87"/>
      <c r="BM679" s="87"/>
      <c r="BN679" s="87"/>
      <c r="BO679" s="87"/>
      <c r="BP679" s="87"/>
      <c r="BQ679" s="87"/>
      <c r="BR679" s="87"/>
      <c r="BS679" s="87"/>
      <c r="BT679" s="87"/>
      <c r="BU679" s="87"/>
      <c r="BV679" s="87"/>
      <c r="BW679" s="87"/>
    </row>
    <row r="680" spans="1:75" x14ac:dyDescent="0.2">
      <c r="A680" s="3"/>
      <c r="B680" s="3"/>
      <c r="C680" s="3"/>
      <c r="D680" s="3"/>
      <c r="E680" s="3"/>
      <c r="F680" s="3"/>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row>
    <row r="681" spans="1:75" x14ac:dyDescent="0.2">
      <c r="A681" s="3"/>
      <c r="B681" s="3"/>
      <c r="C681" s="3"/>
      <c r="D681" s="3"/>
      <c r="E681" s="3"/>
      <c r="F681" s="3"/>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row>
    <row r="682" spans="1:75" x14ac:dyDescent="0.2">
      <c r="A682" s="3"/>
      <c r="B682" s="3"/>
      <c r="C682" s="3"/>
      <c r="D682" s="3"/>
      <c r="E682" s="3"/>
      <c r="F682" s="3"/>
      <c r="G682" s="87"/>
      <c r="H682" s="87"/>
      <c r="I682" s="87"/>
      <c r="J682" s="87"/>
      <c r="K682" s="87"/>
      <c r="L682" s="87"/>
      <c r="M682" s="87"/>
      <c r="N682" s="87"/>
      <c r="O682" s="87"/>
      <c r="P682" s="87"/>
      <c r="Q682" s="87"/>
      <c r="R682" s="87"/>
      <c r="S682" s="87"/>
      <c r="T682" s="87"/>
      <c r="U682" s="87"/>
      <c r="V682" s="87"/>
      <c r="W682" s="87"/>
      <c r="X682" s="87"/>
      <c r="Y682" s="87"/>
      <c r="Z682" s="87"/>
      <c r="AA682" s="87"/>
      <c r="AB682" s="87"/>
      <c r="AC682" s="87"/>
      <c r="AD682" s="87"/>
      <c r="AE682" s="87"/>
      <c r="AF682" s="87"/>
      <c r="AG682" s="87"/>
      <c r="AH682" s="87"/>
      <c r="AI682" s="87"/>
      <c r="AJ682" s="87"/>
      <c r="AK682" s="87"/>
      <c r="AL682" s="87"/>
      <c r="AM682" s="87"/>
      <c r="AN682" s="87"/>
      <c r="AO682" s="87"/>
      <c r="AP682" s="87"/>
      <c r="AQ682" s="87"/>
      <c r="AR682" s="87"/>
      <c r="AS682" s="87"/>
      <c r="AT682" s="87"/>
      <c r="AU682" s="87"/>
      <c r="AV682" s="87"/>
      <c r="AW682" s="87"/>
      <c r="AX682" s="87"/>
      <c r="AY682" s="87"/>
      <c r="AZ682" s="87"/>
      <c r="BA682" s="87"/>
      <c r="BB682" s="87"/>
      <c r="BC682" s="87"/>
      <c r="BD682" s="87"/>
      <c r="BE682" s="87"/>
      <c r="BF682" s="87"/>
      <c r="BG682" s="87"/>
      <c r="BH682" s="87"/>
      <c r="BI682" s="87"/>
      <c r="BJ682" s="87"/>
      <c r="BK682" s="87"/>
      <c r="BL682" s="87"/>
      <c r="BM682" s="87"/>
      <c r="BN682" s="87"/>
      <c r="BO682" s="87"/>
      <c r="BP682" s="87"/>
      <c r="BQ682" s="87"/>
      <c r="BR682" s="87"/>
      <c r="BS682" s="87"/>
      <c r="BT682" s="87"/>
      <c r="BU682" s="87"/>
      <c r="BV682" s="87"/>
      <c r="BW682" s="87"/>
    </row>
    <row r="683" spans="1:75" x14ac:dyDescent="0.2">
      <c r="A683" s="3"/>
      <c r="B683" s="3"/>
      <c r="C683" s="3"/>
      <c r="D683" s="3"/>
      <c r="E683" s="3"/>
      <c r="F683" s="3"/>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row>
    <row r="684" spans="1:75" x14ac:dyDescent="0.2">
      <c r="A684" s="3"/>
      <c r="B684" s="3"/>
      <c r="C684" s="3"/>
      <c r="D684" s="3"/>
      <c r="E684" s="3"/>
      <c r="F684" s="3"/>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row>
    <row r="685" spans="1:75" x14ac:dyDescent="0.2">
      <c r="A685" s="3"/>
      <c r="B685" s="3"/>
      <c r="C685" s="3"/>
      <c r="D685" s="3"/>
      <c r="E685" s="3"/>
      <c r="F685" s="3"/>
      <c r="G685" s="87"/>
      <c r="H685" s="87"/>
      <c r="I685" s="87"/>
      <c r="J685" s="87"/>
      <c r="K685" s="87"/>
      <c r="L685" s="87"/>
      <c r="M685" s="87"/>
      <c r="N685" s="87"/>
      <c r="O685" s="87"/>
      <c r="P685" s="87"/>
      <c r="Q685" s="87"/>
      <c r="R685" s="87"/>
      <c r="S685" s="87"/>
      <c r="T685" s="87"/>
      <c r="U685" s="87"/>
      <c r="V685" s="87"/>
      <c r="W685" s="87"/>
      <c r="X685" s="87"/>
      <c r="Y685" s="87"/>
      <c r="Z685" s="87"/>
      <c r="AA685" s="87"/>
      <c r="AB685" s="87"/>
      <c r="AC685" s="87"/>
      <c r="AD685" s="87"/>
      <c r="AE685" s="87"/>
      <c r="AF685" s="87"/>
      <c r="AG685" s="87"/>
      <c r="AH685" s="87"/>
      <c r="AI685" s="87"/>
      <c r="AJ685" s="87"/>
      <c r="AK685" s="87"/>
      <c r="AL685" s="87"/>
      <c r="AM685" s="87"/>
      <c r="AN685" s="87"/>
      <c r="AO685" s="87"/>
      <c r="AP685" s="87"/>
      <c r="AQ685" s="87"/>
      <c r="AR685" s="87"/>
      <c r="AS685" s="87"/>
      <c r="AT685" s="87"/>
      <c r="AU685" s="87"/>
      <c r="AV685" s="87"/>
      <c r="AW685" s="87"/>
      <c r="AX685" s="87"/>
      <c r="AY685" s="87"/>
      <c r="AZ685" s="87"/>
      <c r="BA685" s="87"/>
      <c r="BB685" s="87"/>
      <c r="BC685" s="87"/>
      <c r="BD685" s="87"/>
      <c r="BE685" s="87"/>
      <c r="BF685" s="87"/>
      <c r="BG685" s="87"/>
      <c r="BH685" s="87"/>
      <c r="BI685" s="87"/>
      <c r="BJ685" s="87"/>
      <c r="BK685" s="87"/>
      <c r="BL685" s="87"/>
      <c r="BM685" s="87"/>
      <c r="BN685" s="87"/>
      <c r="BO685" s="87"/>
      <c r="BP685" s="87"/>
      <c r="BQ685" s="87"/>
      <c r="BR685" s="87"/>
      <c r="BS685" s="87"/>
      <c r="BT685" s="87"/>
      <c r="BU685" s="87"/>
      <c r="BV685" s="87"/>
      <c r="BW685" s="87"/>
    </row>
    <row r="686" spans="1:75" x14ac:dyDescent="0.2">
      <c r="A686" s="3"/>
      <c r="B686" s="3"/>
      <c r="C686" s="3"/>
      <c r="D686" s="3"/>
      <c r="E686" s="3"/>
      <c r="F686" s="3"/>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row>
    <row r="687" spans="1:75" x14ac:dyDescent="0.2">
      <c r="A687" s="3"/>
      <c r="B687" s="3"/>
      <c r="C687" s="3"/>
      <c r="D687" s="3"/>
      <c r="E687" s="3"/>
      <c r="F687" s="3"/>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row>
    <row r="688" spans="1:75" x14ac:dyDescent="0.2">
      <c r="A688" s="3"/>
      <c r="B688" s="3"/>
      <c r="C688" s="3"/>
      <c r="D688" s="3"/>
      <c r="E688" s="3"/>
      <c r="F688" s="3"/>
      <c r="G688" s="87"/>
      <c r="H688" s="87"/>
      <c r="I688" s="87"/>
      <c r="J688" s="87"/>
      <c r="K688" s="87"/>
      <c r="L688" s="87"/>
      <c r="M688" s="87"/>
      <c r="N688" s="87"/>
      <c r="O688" s="87"/>
      <c r="P688" s="87"/>
      <c r="Q688" s="87"/>
      <c r="R688" s="87"/>
      <c r="S688" s="87"/>
      <c r="T688" s="87"/>
      <c r="U688" s="87"/>
      <c r="V688" s="87"/>
      <c r="W688" s="87"/>
      <c r="X688" s="87"/>
      <c r="Y688" s="87"/>
      <c r="Z688" s="87"/>
      <c r="AA688" s="87"/>
      <c r="AB688" s="87"/>
      <c r="AC688" s="87"/>
      <c r="AD688" s="87"/>
      <c r="AE688" s="87"/>
      <c r="AF688" s="87"/>
      <c r="AG688" s="87"/>
      <c r="AH688" s="87"/>
      <c r="AI688" s="87"/>
      <c r="AJ688" s="87"/>
      <c r="AK688" s="87"/>
      <c r="AL688" s="87"/>
      <c r="AM688" s="87"/>
      <c r="AN688" s="87"/>
      <c r="AO688" s="87"/>
      <c r="AP688" s="87"/>
      <c r="AQ688" s="87"/>
      <c r="AR688" s="87"/>
      <c r="AS688" s="87"/>
      <c r="AT688" s="87"/>
      <c r="AU688" s="87"/>
      <c r="AV688" s="87"/>
      <c r="AW688" s="87"/>
      <c r="AX688" s="87"/>
      <c r="AY688" s="87"/>
      <c r="AZ688" s="87"/>
      <c r="BA688" s="87"/>
      <c r="BB688" s="87"/>
      <c r="BC688" s="87"/>
      <c r="BD688" s="87"/>
      <c r="BE688" s="87"/>
      <c r="BF688" s="87"/>
      <c r="BG688" s="87"/>
      <c r="BH688" s="87"/>
      <c r="BI688" s="87"/>
      <c r="BJ688" s="87"/>
      <c r="BK688" s="87"/>
      <c r="BL688" s="87"/>
      <c r="BM688" s="87"/>
      <c r="BN688" s="87"/>
      <c r="BO688" s="87"/>
      <c r="BP688" s="87"/>
      <c r="BQ688" s="87"/>
      <c r="BR688" s="87"/>
      <c r="BS688" s="87"/>
      <c r="BT688" s="87"/>
      <c r="BU688" s="87"/>
      <c r="BV688" s="87"/>
      <c r="BW688" s="87"/>
    </row>
    <row r="689" spans="1:75" x14ac:dyDescent="0.2">
      <c r="A689" s="3"/>
      <c r="B689" s="3"/>
      <c r="C689" s="3"/>
      <c r="D689" s="3"/>
      <c r="E689" s="3"/>
      <c r="F689" s="3"/>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row>
    <row r="690" spans="1:75" x14ac:dyDescent="0.2">
      <c r="A690" s="3"/>
      <c r="B690" s="3"/>
      <c r="C690" s="3"/>
      <c r="D690" s="3"/>
      <c r="E690" s="3"/>
      <c r="F690" s="3"/>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row>
    <row r="691" spans="1:75" x14ac:dyDescent="0.2">
      <c r="A691" s="3"/>
      <c r="B691" s="3"/>
      <c r="C691" s="3"/>
      <c r="D691" s="3"/>
      <c r="E691" s="3"/>
      <c r="F691" s="3"/>
      <c r="G691" s="87"/>
      <c r="H691" s="87"/>
      <c r="I691" s="87"/>
      <c r="J691" s="87"/>
      <c r="K691" s="87"/>
      <c r="L691" s="87"/>
      <c r="M691" s="87"/>
      <c r="N691" s="87"/>
      <c r="O691" s="87"/>
      <c r="P691" s="87"/>
      <c r="Q691" s="87"/>
      <c r="R691" s="87"/>
      <c r="S691" s="87"/>
      <c r="T691" s="87"/>
      <c r="U691" s="87"/>
      <c r="V691" s="87"/>
      <c r="W691" s="87"/>
      <c r="X691" s="87"/>
      <c r="Y691" s="87"/>
      <c r="Z691" s="87"/>
      <c r="AA691" s="87"/>
      <c r="AB691" s="87"/>
      <c r="AC691" s="87"/>
      <c r="AD691" s="87"/>
      <c r="AE691" s="87"/>
      <c r="AF691" s="87"/>
      <c r="AG691" s="87"/>
      <c r="AH691" s="87"/>
      <c r="AI691" s="87"/>
      <c r="AJ691" s="87"/>
      <c r="AK691" s="87"/>
      <c r="AL691" s="87"/>
      <c r="AM691" s="87"/>
      <c r="AN691" s="87"/>
      <c r="AO691" s="87"/>
      <c r="AP691" s="87"/>
      <c r="AQ691" s="87"/>
      <c r="AR691" s="87"/>
      <c r="AS691" s="87"/>
      <c r="AT691" s="87"/>
      <c r="AU691" s="87"/>
      <c r="AV691" s="87"/>
      <c r="AW691" s="87"/>
      <c r="AX691" s="87"/>
      <c r="AY691" s="87"/>
      <c r="AZ691" s="87"/>
      <c r="BA691" s="87"/>
      <c r="BB691" s="87"/>
      <c r="BC691" s="87"/>
      <c r="BD691" s="87"/>
      <c r="BE691" s="87"/>
      <c r="BF691" s="87"/>
      <c r="BG691" s="87"/>
      <c r="BH691" s="87"/>
      <c r="BI691" s="87"/>
      <c r="BJ691" s="87"/>
      <c r="BK691" s="87"/>
      <c r="BL691" s="87"/>
      <c r="BM691" s="87"/>
      <c r="BN691" s="87"/>
      <c r="BO691" s="87"/>
      <c r="BP691" s="87"/>
      <c r="BQ691" s="87"/>
      <c r="BR691" s="87"/>
      <c r="BS691" s="87"/>
      <c r="BT691" s="87"/>
      <c r="BU691" s="87"/>
      <c r="BV691" s="87"/>
      <c r="BW691" s="87"/>
    </row>
    <row r="692" spans="1:75" x14ac:dyDescent="0.2">
      <c r="A692" s="3"/>
      <c r="B692" s="3"/>
      <c r="C692" s="3"/>
      <c r="D692" s="3"/>
      <c r="E692" s="3"/>
      <c r="F692" s="3"/>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row>
    <row r="693" spans="1:75" x14ac:dyDescent="0.2">
      <c r="A693" s="3"/>
      <c r="B693" s="3"/>
      <c r="C693" s="3"/>
      <c r="D693" s="3"/>
      <c r="E693" s="3"/>
      <c r="F693" s="3"/>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row>
    <row r="694" spans="1:75" x14ac:dyDescent="0.2">
      <c r="A694" s="3"/>
      <c r="B694" s="3"/>
      <c r="C694" s="3"/>
      <c r="D694" s="3"/>
      <c r="E694" s="3"/>
      <c r="F694" s="3"/>
      <c r="G694" s="87"/>
      <c r="H694" s="87"/>
      <c r="I694" s="87"/>
      <c r="J694" s="87"/>
      <c r="K694" s="87"/>
      <c r="L694" s="87"/>
      <c r="M694" s="87"/>
      <c r="N694" s="87"/>
      <c r="O694" s="87"/>
      <c r="P694" s="87"/>
      <c r="Q694" s="87"/>
      <c r="R694" s="87"/>
      <c r="S694" s="87"/>
      <c r="T694" s="87"/>
      <c r="U694" s="87"/>
      <c r="V694" s="87"/>
      <c r="W694" s="87"/>
      <c r="X694" s="87"/>
      <c r="Y694" s="87"/>
      <c r="Z694" s="87"/>
      <c r="AA694" s="87"/>
      <c r="AB694" s="87"/>
      <c r="AC694" s="87"/>
      <c r="AD694" s="87"/>
      <c r="AE694" s="87"/>
      <c r="AF694" s="87"/>
      <c r="AG694" s="87"/>
      <c r="AH694" s="87"/>
      <c r="AI694" s="87"/>
      <c r="AJ694" s="87"/>
      <c r="AK694" s="87"/>
      <c r="AL694" s="87"/>
      <c r="AM694" s="87"/>
      <c r="AN694" s="87"/>
      <c r="AO694" s="87"/>
      <c r="AP694" s="87"/>
      <c r="AQ694" s="87"/>
      <c r="AR694" s="87"/>
      <c r="AS694" s="87"/>
      <c r="AT694" s="87"/>
      <c r="AU694" s="87"/>
      <c r="AV694" s="87"/>
      <c r="AW694" s="87"/>
      <c r="AX694" s="87"/>
      <c r="AY694" s="87"/>
      <c r="AZ694" s="87"/>
      <c r="BA694" s="87"/>
      <c r="BB694" s="87"/>
      <c r="BC694" s="87"/>
      <c r="BD694" s="87"/>
      <c r="BE694" s="87"/>
      <c r="BF694" s="87"/>
      <c r="BG694" s="87"/>
      <c r="BH694" s="87"/>
      <c r="BI694" s="87"/>
      <c r="BJ694" s="87"/>
      <c r="BK694" s="87"/>
      <c r="BL694" s="87"/>
      <c r="BM694" s="87"/>
      <c r="BN694" s="87"/>
      <c r="BO694" s="87"/>
      <c r="BP694" s="87"/>
      <c r="BQ694" s="87"/>
      <c r="BR694" s="87"/>
      <c r="BS694" s="87"/>
      <c r="BT694" s="87"/>
      <c r="BU694" s="87"/>
      <c r="BV694" s="87"/>
      <c r="BW694" s="87"/>
    </row>
    <row r="695" spans="1:75" x14ac:dyDescent="0.2">
      <c r="A695" s="3"/>
      <c r="B695" s="3"/>
      <c r="C695" s="3"/>
      <c r="D695" s="3"/>
      <c r="E695" s="3"/>
      <c r="F695" s="3"/>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row>
    <row r="696" spans="1:75" x14ac:dyDescent="0.2">
      <c r="A696" s="3"/>
      <c r="B696" s="3"/>
      <c r="C696" s="3"/>
      <c r="D696" s="3"/>
      <c r="E696" s="3"/>
      <c r="F696" s="3"/>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row>
    <row r="697" spans="1:75" x14ac:dyDescent="0.2">
      <c r="A697" s="3"/>
      <c r="B697" s="3"/>
      <c r="C697" s="3"/>
      <c r="D697" s="3"/>
      <c r="E697" s="3"/>
      <c r="F697" s="3"/>
      <c r="G697" s="87"/>
      <c r="H697" s="87"/>
      <c r="I697" s="87"/>
      <c r="J697" s="87"/>
      <c r="K697" s="87"/>
      <c r="L697" s="87"/>
      <c r="M697" s="87"/>
      <c r="N697" s="87"/>
      <c r="O697" s="87"/>
      <c r="P697" s="87"/>
      <c r="Q697" s="87"/>
      <c r="R697" s="87"/>
      <c r="S697" s="87"/>
      <c r="T697" s="87"/>
      <c r="U697" s="87"/>
      <c r="V697" s="87"/>
      <c r="W697" s="87"/>
      <c r="X697" s="87"/>
      <c r="Y697" s="87"/>
      <c r="Z697" s="87"/>
      <c r="AA697" s="87"/>
      <c r="AB697" s="87"/>
      <c r="AC697" s="87"/>
      <c r="AD697" s="87"/>
      <c r="AE697" s="87"/>
      <c r="AF697" s="87"/>
      <c r="AG697" s="87"/>
      <c r="AH697" s="87"/>
      <c r="AI697" s="87"/>
      <c r="AJ697" s="87"/>
      <c r="AK697" s="87"/>
      <c r="AL697" s="87"/>
      <c r="AM697" s="87"/>
      <c r="AN697" s="87"/>
      <c r="AO697" s="87"/>
      <c r="AP697" s="87"/>
      <c r="AQ697" s="87"/>
      <c r="AR697" s="87"/>
      <c r="AS697" s="87"/>
      <c r="AT697" s="87"/>
      <c r="AU697" s="87"/>
      <c r="AV697" s="87"/>
      <c r="AW697" s="87"/>
      <c r="AX697" s="87"/>
      <c r="AY697" s="87"/>
      <c r="AZ697" s="87"/>
      <c r="BA697" s="87"/>
      <c r="BB697" s="87"/>
      <c r="BC697" s="87"/>
      <c r="BD697" s="87"/>
      <c r="BE697" s="87"/>
      <c r="BF697" s="87"/>
      <c r="BG697" s="87"/>
      <c r="BH697" s="87"/>
      <c r="BI697" s="87"/>
      <c r="BJ697" s="87"/>
      <c r="BK697" s="87"/>
      <c r="BL697" s="87"/>
      <c r="BM697" s="87"/>
      <c r="BN697" s="87"/>
      <c r="BO697" s="87"/>
      <c r="BP697" s="87"/>
      <c r="BQ697" s="87"/>
      <c r="BR697" s="87"/>
      <c r="BS697" s="87"/>
      <c r="BT697" s="87"/>
      <c r="BU697" s="87"/>
      <c r="BV697" s="87"/>
      <c r="BW697" s="87"/>
    </row>
    <row r="698" spans="1:75" x14ac:dyDescent="0.2">
      <c r="A698" s="3"/>
      <c r="B698" s="3"/>
      <c r="C698" s="3"/>
      <c r="D698" s="3"/>
      <c r="E698" s="3"/>
      <c r="F698" s="3"/>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row>
    <row r="699" spans="1:75" x14ac:dyDescent="0.2">
      <c r="A699" s="3"/>
      <c r="B699" s="3"/>
      <c r="C699" s="3"/>
      <c r="D699" s="3"/>
      <c r="E699" s="3"/>
      <c r="F699" s="3"/>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row>
    <row r="700" spans="1:75" x14ac:dyDescent="0.2">
      <c r="A700" s="3"/>
      <c r="B700" s="3"/>
      <c r="C700" s="3"/>
      <c r="D700" s="3"/>
      <c r="E700" s="3"/>
      <c r="F700" s="3"/>
      <c r="G700" s="87"/>
      <c r="H700" s="87"/>
      <c r="I700" s="87"/>
      <c r="J700" s="87"/>
      <c r="K700" s="87"/>
      <c r="L700" s="87"/>
      <c r="M700" s="87"/>
      <c r="N700" s="87"/>
      <c r="O700" s="87"/>
      <c r="P700" s="87"/>
      <c r="Q700" s="87"/>
      <c r="R700" s="87"/>
      <c r="S700" s="87"/>
      <c r="T700" s="87"/>
      <c r="U700" s="87"/>
      <c r="V700" s="87"/>
      <c r="W700" s="87"/>
      <c r="X700" s="87"/>
      <c r="Y700" s="87"/>
      <c r="Z700" s="87"/>
      <c r="AA700" s="87"/>
      <c r="AB700" s="87"/>
      <c r="AC700" s="87"/>
      <c r="AD700" s="87"/>
      <c r="AE700" s="87"/>
      <c r="AF700" s="87"/>
      <c r="AG700" s="87"/>
      <c r="AH700" s="87"/>
      <c r="AI700" s="87"/>
      <c r="AJ700" s="87"/>
      <c r="AK700" s="87"/>
      <c r="AL700" s="87"/>
      <c r="AM700" s="87"/>
      <c r="AN700" s="87"/>
      <c r="AO700" s="87"/>
      <c r="AP700" s="87"/>
      <c r="AQ700" s="87"/>
      <c r="AR700" s="87"/>
      <c r="AS700" s="87"/>
      <c r="AT700" s="87"/>
      <c r="AU700" s="87"/>
      <c r="AV700" s="87"/>
      <c r="AW700" s="87"/>
      <c r="AX700" s="87"/>
      <c r="AY700" s="87"/>
      <c r="AZ700" s="87"/>
      <c r="BA700" s="87"/>
      <c r="BB700" s="87"/>
      <c r="BC700" s="87"/>
      <c r="BD700" s="87"/>
      <c r="BE700" s="87"/>
      <c r="BF700" s="87"/>
      <c r="BG700" s="87"/>
      <c r="BH700" s="87"/>
      <c r="BI700" s="87"/>
      <c r="BJ700" s="87"/>
      <c r="BK700" s="87"/>
      <c r="BL700" s="87"/>
      <c r="BM700" s="87"/>
      <c r="BN700" s="87"/>
      <c r="BO700" s="87"/>
      <c r="BP700" s="87"/>
      <c r="BQ700" s="87"/>
      <c r="BR700" s="87"/>
      <c r="BS700" s="87"/>
      <c r="BT700" s="87"/>
      <c r="BU700" s="87"/>
      <c r="BV700" s="87"/>
      <c r="BW700" s="87"/>
    </row>
    <row r="701" spans="1:75" x14ac:dyDescent="0.2">
      <c r="A701" s="3"/>
      <c r="B701" s="3"/>
      <c r="C701" s="3"/>
      <c r="D701" s="3"/>
      <c r="E701" s="3"/>
      <c r="F701" s="3"/>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row>
    <row r="702" spans="1:75" x14ac:dyDescent="0.2">
      <c r="A702" s="3"/>
      <c r="B702" s="3"/>
      <c r="C702" s="3"/>
      <c r="D702" s="3"/>
      <c r="E702" s="3"/>
      <c r="F702" s="3"/>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row>
    <row r="703" spans="1:75" x14ac:dyDescent="0.2">
      <c r="A703" s="3"/>
      <c r="B703" s="3"/>
      <c r="C703" s="3"/>
      <c r="D703" s="3"/>
      <c r="E703" s="3"/>
      <c r="F703" s="3"/>
      <c r="G703" s="87"/>
      <c r="H703" s="87"/>
      <c r="I703" s="87"/>
      <c r="J703" s="87"/>
      <c r="K703" s="87"/>
      <c r="L703" s="87"/>
      <c r="M703" s="87"/>
      <c r="N703" s="87"/>
      <c r="O703" s="87"/>
      <c r="P703" s="87"/>
      <c r="Q703" s="87"/>
      <c r="R703" s="87"/>
      <c r="S703" s="87"/>
      <c r="T703" s="87"/>
      <c r="U703" s="87"/>
      <c r="V703" s="87"/>
      <c r="W703" s="87"/>
      <c r="X703" s="87"/>
      <c r="Y703" s="87"/>
      <c r="Z703" s="87"/>
      <c r="AA703" s="87"/>
      <c r="AB703" s="87"/>
      <c r="AC703" s="87"/>
      <c r="AD703" s="87"/>
      <c r="AE703" s="87"/>
      <c r="AF703" s="87"/>
      <c r="AG703" s="87"/>
      <c r="AH703" s="87"/>
      <c r="AI703" s="87"/>
      <c r="AJ703" s="87"/>
      <c r="AK703" s="87"/>
      <c r="AL703" s="87"/>
      <c r="AM703" s="87"/>
      <c r="AN703" s="87"/>
      <c r="AO703" s="87"/>
      <c r="AP703" s="87"/>
      <c r="AQ703" s="87"/>
      <c r="AR703" s="87"/>
      <c r="AS703" s="87"/>
      <c r="AT703" s="87"/>
      <c r="AU703" s="87"/>
      <c r="AV703" s="87"/>
      <c r="AW703" s="87"/>
      <c r="AX703" s="87"/>
      <c r="AY703" s="87"/>
      <c r="AZ703" s="87"/>
      <c r="BA703" s="87"/>
      <c r="BB703" s="87"/>
      <c r="BC703" s="87"/>
      <c r="BD703" s="87"/>
      <c r="BE703" s="87"/>
      <c r="BF703" s="87"/>
      <c r="BG703" s="87"/>
      <c r="BH703" s="87"/>
      <c r="BI703" s="87"/>
      <c r="BJ703" s="87"/>
      <c r="BK703" s="87"/>
      <c r="BL703" s="87"/>
      <c r="BM703" s="87"/>
      <c r="BN703" s="87"/>
      <c r="BO703" s="87"/>
      <c r="BP703" s="87"/>
      <c r="BQ703" s="87"/>
      <c r="BR703" s="87"/>
      <c r="BS703" s="87"/>
      <c r="BT703" s="87"/>
      <c r="BU703" s="87"/>
      <c r="BV703" s="87"/>
      <c r="BW703" s="87"/>
    </row>
    <row r="704" spans="1:75" x14ac:dyDescent="0.2">
      <c r="A704" s="3"/>
      <c r="B704" s="3"/>
      <c r="C704" s="3"/>
      <c r="D704" s="3"/>
      <c r="E704" s="3"/>
      <c r="F704" s="3"/>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row>
    <row r="705" spans="1:75" x14ac:dyDescent="0.2">
      <c r="A705" s="3"/>
      <c r="B705" s="3"/>
      <c r="C705" s="3"/>
      <c r="D705" s="3"/>
      <c r="E705" s="3"/>
      <c r="F705" s="3"/>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row>
    <row r="706" spans="1:75" x14ac:dyDescent="0.2">
      <c r="A706" s="3"/>
      <c r="B706" s="3"/>
      <c r="C706" s="3"/>
      <c r="D706" s="3"/>
      <c r="E706" s="3"/>
      <c r="F706" s="3"/>
      <c r="G706" s="87"/>
      <c r="H706" s="87"/>
      <c r="I706" s="87"/>
      <c r="J706" s="87"/>
      <c r="K706" s="87"/>
      <c r="L706" s="87"/>
      <c r="M706" s="87"/>
      <c r="N706" s="87"/>
      <c r="O706" s="87"/>
      <c r="P706" s="87"/>
      <c r="Q706" s="87"/>
      <c r="R706" s="87"/>
      <c r="S706" s="87"/>
      <c r="T706" s="87"/>
      <c r="U706" s="87"/>
      <c r="V706" s="87"/>
      <c r="W706" s="87"/>
      <c r="X706" s="87"/>
      <c r="Y706" s="87"/>
      <c r="Z706" s="87"/>
      <c r="AA706" s="87"/>
      <c r="AB706" s="87"/>
      <c r="AC706" s="87"/>
      <c r="AD706" s="87"/>
      <c r="AE706" s="87"/>
      <c r="AF706" s="87"/>
      <c r="AG706" s="87"/>
      <c r="AH706" s="87"/>
      <c r="AI706" s="87"/>
      <c r="AJ706" s="87"/>
      <c r="AK706" s="87"/>
      <c r="AL706" s="87"/>
      <c r="AM706" s="87"/>
      <c r="AN706" s="87"/>
      <c r="AO706" s="87"/>
      <c r="AP706" s="87"/>
      <c r="AQ706" s="87"/>
      <c r="AR706" s="87"/>
      <c r="AS706" s="87"/>
      <c r="AT706" s="87"/>
      <c r="AU706" s="87"/>
      <c r="AV706" s="87"/>
      <c r="AW706" s="87"/>
      <c r="AX706" s="87"/>
      <c r="AY706" s="87"/>
      <c r="AZ706" s="87"/>
      <c r="BA706" s="87"/>
      <c r="BB706" s="87"/>
      <c r="BC706" s="87"/>
      <c r="BD706" s="87"/>
      <c r="BE706" s="87"/>
      <c r="BF706" s="87"/>
      <c r="BG706" s="87"/>
      <c r="BH706" s="87"/>
      <c r="BI706" s="87"/>
      <c r="BJ706" s="87"/>
      <c r="BK706" s="87"/>
      <c r="BL706" s="87"/>
      <c r="BM706" s="87"/>
      <c r="BN706" s="87"/>
      <c r="BO706" s="87"/>
      <c r="BP706" s="87"/>
      <c r="BQ706" s="87"/>
      <c r="BR706" s="87"/>
      <c r="BS706" s="87"/>
      <c r="BT706" s="87"/>
      <c r="BU706" s="87"/>
      <c r="BV706" s="87"/>
      <c r="BW706" s="87"/>
    </row>
    <row r="707" spans="1:75" x14ac:dyDescent="0.2">
      <c r="A707" s="3"/>
      <c r="B707" s="3"/>
      <c r="C707" s="3"/>
      <c r="D707" s="3"/>
      <c r="E707" s="3"/>
      <c r="F707" s="3"/>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row>
    <row r="708" spans="1:75" x14ac:dyDescent="0.2">
      <c r="A708" s="3"/>
      <c r="B708" s="3"/>
      <c r="C708" s="3"/>
      <c r="D708" s="3"/>
      <c r="E708" s="3"/>
      <c r="F708" s="3"/>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row>
    <row r="709" spans="1:75" x14ac:dyDescent="0.2">
      <c r="A709" s="3"/>
      <c r="B709" s="3"/>
      <c r="C709" s="3"/>
      <c r="D709" s="3"/>
      <c r="E709" s="3"/>
      <c r="F709" s="3"/>
      <c r="G709" s="87"/>
      <c r="H709" s="87"/>
      <c r="I709" s="87"/>
      <c r="J709" s="87"/>
      <c r="K709" s="87"/>
      <c r="L709" s="87"/>
      <c r="M709" s="87"/>
      <c r="N709" s="87"/>
      <c r="O709" s="87"/>
      <c r="P709" s="87"/>
      <c r="Q709" s="87"/>
      <c r="R709" s="87"/>
      <c r="S709" s="87"/>
      <c r="T709" s="87"/>
      <c r="U709" s="87"/>
      <c r="V709" s="87"/>
      <c r="W709" s="87"/>
      <c r="X709" s="87"/>
      <c r="Y709" s="87"/>
      <c r="Z709" s="87"/>
      <c r="AA709" s="87"/>
      <c r="AB709" s="87"/>
      <c r="AC709" s="87"/>
      <c r="AD709" s="87"/>
      <c r="AE709" s="87"/>
      <c r="AF709" s="87"/>
      <c r="AG709" s="87"/>
      <c r="AH709" s="87"/>
      <c r="AI709" s="87"/>
      <c r="AJ709" s="87"/>
      <c r="AK709" s="87"/>
      <c r="AL709" s="87"/>
      <c r="AM709" s="87"/>
      <c r="AN709" s="87"/>
      <c r="AO709" s="87"/>
      <c r="AP709" s="87"/>
      <c r="AQ709" s="87"/>
      <c r="AR709" s="87"/>
      <c r="AS709" s="87"/>
      <c r="AT709" s="87"/>
      <c r="AU709" s="87"/>
      <c r="AV709" s="87"/>
      <c r="AW709" s="87"/>
      <c r="AX709" s="87"/>
      <c r="AY709" s="87"/>
      <c r="AZ709" s="87"/>
      <c r="BA709" s="87"/>
      <c r="BB709" s="87"/>
      <c r="BC709" s="87"/>
      <c r="BD709" s="87"/>
      <c r="BE709" s="87"/>
      <c r="BF709" s="87"/>
      <c r="BG709" s="87"/>
      <c r="BH709" s="87"/>
      <c r="BI709" s="87"/>
      <c r="BJ709" s="87"/>
      <c r="BK709" s="87"/>
      <c r="BL709" s="87"/>
      <c r="BM709" s="87"/>
      <c r="BN709" s="87"/>
      <c r="BO709" s="87"/>
      <c r="BP709" s="87"/>
      <c r="BQ709" s="87"/>
      <c r="BR709" s="87"/>
      <c r="BS709" s="87"/>
      <c r="BT709" s="87"/>
      <c r="BU709" s="87"/>
      <c r="BV709" s="87"/>
      <c r="BW709" s="87"/>
    </row>
    <row r="710" spans="1:75" x14ac:dyDescent="0.2">
      <c r="A710" s="3"/>
      <c r="B710" s="3"/>
      <c r="C710" s="3"/>
      <c r="D710" s="3"/>
      <c r="E710" s="3"/>
      <c r="F710" s="3"/>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row>
    <row r="711" spans="1:75" x14ac:dyDescent="0.2">
      <c r="A711" s="3"/>
      <c r="B711" s="3"/>
      <c r="C711" s="3"/>
      <c r="D711" s="3"/>
      <c r="E711" s="3"/>
      <c r="F711" s="3"/>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row>
    <row r="712" spans="1:75" x14ac:dyDescent="0.2">
      <c r="A712" s="3"/>
      <c r="B712" s="3"/>
      <c r="C712" s="3"/>
      <c r="D712" s="3"/>
      <c r="E712" s="3"/>
      <c r="F712" s="3"/>
      <c r="G712" s="87"/>
      <c r="H712" s="87"/>
      <c r="I712" s="87"/>
      <c r="J712" s="87"/>
      <c r="K712" s="87"/>
      <c r="L712" s="87"/>
      <c r="M712" s="87"/>
      <c r="N712" s="87"/>
      <c r="O712" s="87"/>
      <c r="P712" s="87"/>
      <c r="Q712" s="87"/>
      <c r="R712" s="87"/>
      <c r="S712" s="87"/>
      <c r="T712" s="87"/>
      <c r="U712" s="87"/>
      <c r="V712" s="87"/>
      <c r="W712" s="87"/>
      <c r="X712" s="87"/>
      <c r="Y712" s="87"/>
      <c r="Z712" s="87"/>
      <c r="AA712" s="87"/>
      <c r="AB712" s="87"/>
      <c r="AC712" s="87"/>
      <c r="AD712" s="87"/>
      <c r="AE712" s="87"/>
      <c r="AF712" s="87"/>
      <c r="AG712" s="87"/>
      <c r="AH712" s="87"/>
      <c r="AI712" s="87"/>
      <c r="AJ712" s="87"/>
      <c r="AK712" s="87"/>
      <c r="AL712" s="87"/>
      <c r="AM712" s="87"/>
      <c r="AN712" s="87"/>
      <c r="AO712" s="87"/>
      <c r="AP712" s="87"/>
      <c r="AQ712" s="87"/>
      <c r="AR712" s="87"/>
      <c r="AS712" s="87"/>
      <c r="AT712" s="87"/>
      <c r="AU712" s="87"/>
      <c r="AV712" s="87"/>
      <c r="AW712" s="87"/>
      <c r="AX712" s="87"/>
      <c r="AY712" s="87"/>
      <c r="AZ712" s="87"/>
      <c r="BA712" s="87"/>
      <c r="BB712" s="87"/>
      <c r="BC712" s="87"/>
      <c r="BD712" s="87"/>
      <c r="BE712" s="87"/>
      <c r="BF712" s="87"/>
      <c r="BG712" s="87"/>
      <c r="BH712" s="87"/>
      <c r="BI712" s="87"/>
      <c r="BJ712" s="87"/>
      <c r="BK712" s="87"/>
      <c r="BL712" s="87"/>
      <c r="BM712" s="87"/>
      <c r="BN712" s="87"/>
      <c r="BO712" s="87"/>
      <c r="BP712" s="87"/>
      <c r="BQ712" s="87"/>
      <c r="BR712" s="87"/>
      <c r="BS712" s="87"/>
      <c r="BT712" s="87"/>
      <c r="BU712" s="87"/>
      <c r="BV712" s="87"/>
      <c r="BW712" s="87"/>
    </row>
    <row r="713" spans="1:75" x14ac:dyDescent="0.2">
      <c r="A713" s="3"/>
      <c r="B713" s="3"/>
      <c r="C713" s="3"/>
      <c r="D713" s="3"/>
      <c r="E713" s="3"/>
      <c r="F713" s="3"/>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row>
    <row r="714" spans="1:75" x14ac:dyDescent="0.2">
      <c r="A714" s="3"/>
      <c r="B714" s="3"/>
      <c r="C714" s="3"/>
      <c r="D714" s="3"/>
      <c r="E714" s="3"/>
      <c r="F714" s="3"/>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row>
    <row r="715" spans="1:75" x14ac:dyDescent="0.2">
      <c r="A715" s="3"/>
      <c r="B715" s="3"/>
      <c r="C715" s="3"/>
      <c r="D715" s="3"/>
      <c r="E715" s="3"/>
      <c r="F715" s="3"/>
      <c r="G715" s="87"/>
      <c r="H715" s="87"/>
      <c r="I715" s="87"/>
      <c r="J715" s="87"/>
      <c r="K715" s="87"/>
      <c r="L715" s="87"/>
      <c r="M715" s="87"/>
      <c r="N715" s="87"/>
      <c r="O715" s="87"/>
      <c r="P715" s="87"/>
      <c r="Q715" s="87"/>
      <c r="R715" s="87"/>
      <c r="S715" s="87"/>
      <c r="T715" s="87"/>
      <c r="U715" s="87"/>
      <c r="V715" s="87"/>
      <c r="W715" s="87"/>
      <c r="X715" s="87"/>
      <c r="Y715" s="87"/>
      <c r="Z715" s="87"/>
      <c r="AA715" s="87"/>
      <c r="AB715" s="87"/>
      <c r="AC715" s="87"/>
      <c r="AD715" s="87"/>
      <c r="AE715" s="87"/>
      <c r="AF715" s="87"/>
      <c r="AG715" s="87"/>
      <c r="AH715" s="87"/>
      <c r="AI715" s="87"/>
      <c r="AJ715" s="87"/>
      <c r="AK715" s="87"/>
      <c r="AL715" s="87"/>
      <c r="AM715" s="87"/>
      <c r="AN715" s="87"/>
      <c r="AO715" s="87"/>
      <c r="AP715" s="87"/>
      <c r="AQ715" s="87"/>
      <c r="AR715" s="87"/>
      <c r="AS715" s="87"/>
      <c r="AT715" s="87"/>
      <c r="AU715" s="87"/>
      <c r="AV715" s="87"/>
      <c r="AW715" s="87"/>
      <c r="AX715" s="87"/>
      <c r="AY715" s="87"/>
      <c r="AZ715" s="87"/>
      <c r="BA715" s="87"/>
      <c r="BB715" s="87"/>
      <c r="BC715" s="87"/>
      <c r="BD715" s="87"/>
      <c r="BE715" s="87"/>
      <c r="BF715" s="87"/>
      <c r="BG715" s="87"/>
      <c r="BH715" s="87"/>
      <c r="BI715" s="87"/>
      <c r="BJ715" s="87"/>
      <c r="BK715" s="87"/>
      <c r="BL715" s="87"/>
      <c r="BM715" s="87"/>
      <c r="BN715" s="87"/>
      <c r="BO715" s="87"/>
      <c r="BP715" s="87"/>
      <c r="BQ715" s="87"/>
      <c r="BR715" s="87"/>
      <c r="BS715" s="87"/>
      <c r="BT715" s="87"/>
      <c r="BU715" s="87"/>
      <c r="BV715" s="87"/>
      <c r="BW715" s="87"/>
    </row>
    <row r="716" spans="1:75" x14ac:dyDescent="0.2">
      <c r="A716" s="3"/>
      <c r="B716" s="3"/>
      <c r="C716" s="3"/>
      <c r="D716" s="3"/>
      <c r="E716" s="3"/>
      <c r="F716" s="3"/>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row>
    <row r="717" spans="1:75" x14ac:dyDescent="0.2">
      <c r="A717" s="3"/>
      <c r="B717" s="3"/>
      <c r="C717" s="3"/>
      <c r="D717" s="3"/>
      <c r="E717" s="3"/>
      <c r="F717" s="3"/>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row>
    <row r="718" spans="1:75" x14ac:dyDescent="0.2">
      <c r="A718" s="3"/>
      <c r="B718" s="3"/>
      <c r="C718" s="3"/>
      <c r="D718" s="3"/>
      <c r="E718" s="3"/>
      <c r="F718" s="3"/>
      <c r="G718" s="87"/>
      <c r="H718" s="87"/>
      <c r="I718" s="87"/>
      <c r="J718" s="87"/>
      <c r="K718" s="87"/>
      <c r="L718" s="87"/>
      <c r="M718" s="87"/>
      <c r="N718" s="87"/>
      <c r="O718" s="87"/>
      <c r="P718" s="87"/>
      <c r="Q718" s="87"/>
      <c r="R718" s="87"/>
      <c r="S718" s="87"/>
      <c r="T718" s="87"/>
      <c r="U718" s="87"/>
      <c r="V718" s="87"/>
      <c r="W718" s="87"/>
      <c r="X718" s="87"/>
      <c r="Y718" s="87"/>
      <c r="Z718" s="87"/>
      <c r="AA718" s="87"/>
      <c r="AB718" s="87"/>
      <c r="AC718" s="87"/>
      <c r="AD718" s="87"/>
      <c r="AE718" s="87"/>
      <c r="AF718" s="87"/>
      <c r="AG718" s="87"/>
      <c r="AH718" s="87"/>
      <c r="AI718" s="87"/>
      <c r="AJ718" s="87"/>
      <c r="AK718" s="87"/>
      <c r="AL718" s="87"/>
      <c r="AM718" s="87"/>
      <c r="AN718" s="87"/>
      <c r="AO718" s="87"/>
      <c r="AP718" s="87"/>
      <c r="AQ718" s="87"/>
      <c r="AR718" s="87"/>
      <c r="AS718" s="87"/>
      <c r="AT718" s="87"/>
      <c r="AU718" s="87"/>
      <c r="AV718" s="87"/>
      <c r="AW718" s="87"/>
      <c r="AX718" s="87"/>
      <c r="AY718" s="87"/>
      <c r="AZ718" s="87"/>
      <c r="BA718" s="87"/>
      <c r="BB718" s="87"/>
      <c r="BC718" s="87"/>
      <c r="BD718" s="87"/>
      <c r="BE718" s="87"/>
      <c r="BF718" s="87"/>
      <c r="BG718" s="87"/>
      <c r="BH718" s="87"/>
      <c r="BI718" s="87"/>
      <c r="BJ718" s="87"/>
      <c r="BK718" s="87"/>
      <c r="BL718" s="87"/>
      <c r="BM718" s="87"/>
      <c r="BN718" s="87"/>
      <c r="BO718" s="87"/>
      <c r="BP718" s="87"/>
      <c r="BQ718" s="87"/>
      <c r="BR718" s="87"/>
      <c r="BS718" s="87"/>
      <c r="BT718" s="87"/>
      <c r="BU718" s="87"/>
      <c r="BV718" s="87"/>
      <c r="BW718" s="87"/>
    </row>
    <row r="719" spans="1:75" x14ac:dyDescent="0.2">
      <c r="A719" s="3"/>
      <c r="B719" s="3"/>
      <c r="C719" s="3"/>
      <c r="D719" s="3"/>
      <c r="E719" s="3"/>
      <c r="F719" s="3"/>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row>
    <row r="720" spans="1:75" x14ac:dyDescent="0.2">
      <c r="A720" s="3"/>
      <c r="B720" s="3"/>
      <c r="C720" s="3"/>
      <c r="D720" s="3"/>
      <c r="E720" s="3"/>
      <c r="F720" s="3"/>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row>
    <row r="721" spans="1:75" x14ac:dyDescent="0.2">
      <c r="A721" s="3"/>
      <c r="B721" s="3"/>
      <c r="C721" s="3"/>
      <c r="D721" s="3"/>
      <c r="E721" s="3"/>
      <c r="F721" s="3"/>
      <c r="G721" s="87"/>
      <c r="H721" s="87"/>
      <c r="I721" s="87"/>
      <c r="J721" s="87"/>
      <c r="K721" s="87"/>
      <c r="L721" s="87"/>
      <c r="M721" s="87"/>
      <c r="N721" s="87"/>
      <c r="O721" s="87"/>
      <c r="P721" s="87"/>
      <c r="Q721" s="87"/>
      <c r="R721" s="87"/>
      <c r="S721" s="87"/>
      <c r="T721" s="87"/>
      <c r="U721" s="87"/>
      <c r="V721" s="87"/>
      <c r="W721" s="87"/>
      <c r="X721" s="87"/>
      <c r="Y721" s="87"/>
      <c r="Z721" s="87"/>
      <c r="AA721" s="87"/>
      <c r="AB721" s="87"/>
      <c r="AC721" s="87"/>
      <c r="AD721" s="87"/>
      <c r="AE721" s="87"/>
      <c r="AF721" s="87"/>
      <c r="AG721" s="87"/>
      <c r="AH721" s="87"/>
      <c r="AI721" s="87"/>
      <c r="AJ721" s="87"/>
      <c r="AK721" s="87"/>
      <c r="AL721" s="87"/>
      <c r="AM721" s="87"/>
      <c r="AN721" s="87"/>
      <c r="AO721" s="87"/>
      <c r="AP721" s="87"/>
      <c r="AQ721" s="87"/>
      <c r="AR721" s="87"/>
      <c r="AS721" s="87"/>
      <c r="AT721" s="87"/>
      <c r="AU721" s="87"/>
      <c r="AV721" s="87"/>
      <c r="AW721" s="87"/>
      <c r="AX721" s="87"/>
      <c r="AY721" s="87"/>
      <c r="AZ721" s="87"/>
      <c r="BA721" s="87"/>
      <c r="BB721" s="87"/>
      <c r="BC721" s="87"/>
      <c r="BD721" s="87"/>
      <c r="BE721" s="87"/>
      <c r="BF721" s="87"/>
      <c r="BG721" s="87"/>
      <c r="BH721" s="87"/>
      <c r="BI721" s="87"/>
      <c r="BJ721" s="87"/>
      <c r="BK721" s="87"/>
      <c r="BL721" s="87"/>
      <c r="BM721" s="87"/>
      <c r="BN721" s="87"/>
      <c r="BO721" s="87"/>
      <c r="BP721" s="87"/>
      <c r="BQ721" s="87"/>
      <c r="BR721" s="87"/>
      <c r="BS721" s="87"/>
      <c r="BT721" s="87"/>
      <c r="BU721" s="87"/>
      <c r="BV721" s="87"/>
      <c r="BW721" s="87"/>
    </row>
    <row r="722" spans="1:75" x14ac:dyDescent="0.2">
      <c r="A722" s="3"/>
      <c r="B722" s="3"/>
      <c r="C722" s="3"/>
      <c r="D722" s="3"/>
      <c r="E722" s="3"/>
      <c r="F722" s="3"/>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row>
    <row r="723" spans="1:75" x14ac:dyDescent="0.2">
      <c r="A723" s="3"/>
      <c r="B723" s="3"/>
      <c r="C723" s="3"/>
      <c r="D723" s="3"/>
      <c r="E723" s="3"/>
      <c r="F723" s="3"/>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row>
    <row r="724" spans="1:75" x14ac:dyDescent="0.2">
      <c r="A724" s="3"/>
      <c r="B724" s="3"/>
      <c r="C724" s="3"/>
      <c r="D724" s="3"/>
      <c r="E724" s="3"/>
      <c r="F724" s="3"/>
      <c r="G724" s="87"/>
      <c r="H724" s="87"/>
      <c r="I724" s="87"/>
      <c r="J724" s="87"/>
      <c r="K724" s="87"/>
      <c r="L724" s="87"/>
      <c r="M724" s="87"/>
      <c r="N724" s="87"/>
      <c r="O724" s="87"/>
      <c r="P724" s="87"/>
      <c r="Q724" s="87"/>
      <c r="R724" s="87"/>
      <c r="S724" s="87"/>
      <c r="T724" s="87"/>
      <c r="U724" s="87"/>
      <c r="V724" s="87"/>
      <c r="W724" s="87"/>
      <c r="X724" s="87"/>
      <c r="Y724" s="87"/>
      <c r="Z724" s="87"/>
      <c r="AA724" s="87"/>
      <c r="AB724" s="87"/>
      <c r="AC724" s="87"/>
      <c r="AD724" s="87"/>
      <c r="AE724" s="87"/>
      <c r="AF724" s="87"/>
      <c r="AG724" s="87"/>
      <c r="AH724" s="87"/>
      <c r="AI724" s="87"/>
      <c r="AJ724" s="87"/>
      <c r="AK724" s="87"/>
      <c r="AL724" s="87"/>
      <c r="AM724" s="87"/>
      <c r="AN724" s="87"/>
      <c r="AO724" s="87"/>
      <c r="AP724" s="87"/>
      <c r="AQ724" s="87"/>
      <c r="AR724" s="87"/>
      <c r="AS724" s="87"/>
      <c r="AT724" s="87"/>
      <c r="AU724" s="87"/>
      <c r="AV724" s="87"/>
      <c r="AW724" s="87"/>
      <c r="AX724" s="87"/>
      <c r="AY724" s="87"/>
      <c r="AZ724" s="87"/>
      <c r="BA724" s="87"/>
      <c r="BB724" s="87"/>
      <c r="BC724" s="87"/>
      <c r="BD724" s="87"/>
      <c r="BE724" s="87"/>
      <c r="BF724" s="87"/>
      <c r="BG724" s="87"/>
      <c r="BH724" s="87"/>
      <c r="BI724" s="87"/>
      <c r="BJ724" s="87"/>
      <c r="BK724" s="87"/>
      <c r="BL724" s="87"/>
      <c r="BM724" s="87"/>
      <c r="BN724" s="87"/>
      <c r="BO724" s="87"/>
      <c r="BP724" s="87"/>
      <c r="BQ724" s="87"/>
      <c r="BR724" s="87"/>
      <c r="BS724" s="87"/>
      <c r="BT724" s="87"/>
      <c r="BU724" s="87"/>
      <c r="BV724" s="87"/>
      <c r="BW724" s="87"/>
    </row>
    <row r="725" spans="1:75" x14ac:dyDescent="0.2">
      <c r="A725" s="3"/>
      <c r="B725" s="3"/>
      <c r="C725" s="3"/>
      <c r="D725" s="3"/>
      <c r="E725" s="3"/>
      <c r="F725" s="3"/>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row>
    <row r="726" spans="1:75" x14ac:dyDescent="0.2">
      <c r="A726" s="3"/>
      <c r="B726" s="3"/>
      <c r="C726" s="3"/>
      <c r="D726" s="3"/>
      <c r="E726" s="3"/>
      <c r="F726" s="3"/>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row>
    <row r="727" spans="1:75" x14ac:dyDescent="0.2">
      <c r="A727" s="3"/>
      <c r="B727" s="3"/>
      <c r="C727" s="3"/>
      <c r="D727" s="3"/>
      <c r="E727" s="3"/>
      <c r="F727" s="3"/>
      <c r="G727" s="87"/>
      <c r="H727" s="87"/>
      <c r="I727" s="87"/>
      <c r="J727" s="87"/>
      <c r="K727" s="87"/>
      <c r="L727" s="87"/>
      <c r="M727" s="87"/>
      <c r="N727" s="87"/>
      <c r="O727" s="87"/>
      <c r="P727" s="87"/>
      <c r="Q727" s="87"/>
      <c r="R727" s="87"/>
      <c r="S727" s="87"/>
      <c r="T727" s="87"/>
      <c r="U727" s="87"/>
      <c r="V727" s="87"/>
      <c r="W727" s="87"/>
      <c r="X727" s="87"/>
      <c r="Y727" s="87"/>
      <c r="Z727" s="87"/>
      <c r="AA727" s="87"/>
      <c r="AB727" s="87"/>
      <c r="AC727" s="87"/>
      <c r="AD727" s="87"/>
      <c r="AE727" s="87"/>
      <c r="AF727" s="87"/>
      <c r="AG727" s="87"/>
      <c r="AH727" s="87"/>
      <c r="AI727" s="87"/>
      <c r="AJ727" s="87"/>
      <c r="AK727" s="87"/>
      <c r="AL727" s="87"/>
      <c r="AM727" s="87"/>
      <c r="AN727" s="87"/>
      <c r="AO727" s="87"/>
      <c r="AP727" s="87"/>
      <c r="AQ727" s="87"/>
      <c r="AR727" s="87"/>
      <c r="AS727" s="87"/>
      <c r="AT727" s="87"/>
      <c r="AU727" s="87"/>
      <c r="AV727" s="87"/>
      <c r="AW727" s="87"/>
      <c r="AX727" s="87"/>
      <c r="AY727" s="87"/>
      <c r="AZ727" s="87"/>
      <c r="BA727" s="87"/>
      <c r="BB727" s="87"/>
      <c r="BC727" s="87"/>
      <c r="BD727" s="87"/>
      <c r="BE727" s="87"/>
      <c r="BF727" s="87"/>
      <c r="BG727" s="87"/>
      <c r="BH727" s="87"/>
      <c r="BI727" s="87"/>
      <c r="BJ727" s="87"/>
      <c r="BK727" s="87"/>
      <c r="BL727" s="87"/>
      <c r="BM727" s="87"/>
      <c r="BN727" s="87"/>
      <c r="BO727" s="87"/>
      <c r="BP727" s="87"/>
      <c r="BQ727" s="87"/>
      <c r="BR727" s="87"/>
      <c r="BS727" s="87"/>
      <c r="BT727" s="87"/>
      <c r="BU727" s="87"/>
      <c r="BV727" s="87"/>
      <c r="BW727" s="87"/>
    </row>
    <row r="728" spans="1:75" x14ac:dyDescent="0.2">
      <c r="A728" s="3"/>
      <c r="B728" s="3"/>
      <c r="C728" s="3"/>
      <c r="D728" s="3"/>
      <c r="E728" s="3"/>
      <c r="F728" s="3"/>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row>
    <row r="729" spans="1:75" x14ac:dyDescent="0.2">
      <c r="A729" s="3"/>
      <c r="B729" s="3"/>
      <c r="C729" s="3"/>
      <c r="D729" s="3"/>
      <c r="E729" s="3"/>
      <c r="F729" s="3"/>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row>
    <row r="730" spans="1:75" x14ac:dyDescent="0.2">
      <c r="A730" s="3"/>
      <c r="B730" s="3"/>
      <c r="C730" s="3"/>
      <c r="D730" s="3"/>
      <c r="E730" s="3"/>
      <c r="F730" s="3"/>
      <c r="G730" s="87"/>
      <c r="H730" s="87"/>
      <c r="I730" s="87"/>
      <c r="J730" s="87"/>
      <c r="K730" s="87"/>
      <c r="L730" s="87"/>
      <c r="M730" s="87"/>
      <c r="N730" s="87"/>
      <c r="O730" s="87"/>
      <c r="P730" s="87"/>
      <c r="Q730" s="87"/>
      <c r="R730" s="87"/>
      <c r="S730" s="87"/>
      <c r="T730" s="87"/>
      <c r="U730" s="87"/>
      <c r="V730" s="87"/>
      <c r="W730" s="87"/>
      <c r="X730" s="87"/>
      <c r="Y730" s="87"/>
      <c r="Z730" s="87"/>
      <c r="AA730" s="87"/>
      <c r="AB730" s="87"/>
      <c r="AC730" s="87"/>
      <c r="AD730" s="87"/>
      <c r="AE730" s="87"/>
      <c r="AF730" s="87"/>
      <c r="AG730" s="87"/>
      <c r="AH730" s="87"/>
      <c r="AI730" s="87"/>
      <c r="AJ730" s="87"/>
      <c r="AK730" s="87"/>
      <c r="AL730" s="87"/>
      <c r="AM730" s="87"/>
      <c r="AN730" s="87"/>
      <c r="AO730" s="87"/>
      <c r="AP730" s="87"/>
      <c r="AQ730" s="87"/>
      <c r="AR730" s="87"/>
      <c r="AS730" s="87"/>
      <c r="AT730" s="87"/>
      <c r="AU730" s="87"/>
      <c r="AV730" s="87"/>
      <c r="AW730" s="87"/>
      <c r="AX730" s="87"/>
      <c r="AY730" s="87"/>
      <c r="AZ730" s="87"/>
      <c r="BA730" s="87"/>
      <c r="BB730" s="87"/>
      <c r="BC730" s="87"/>
      <c r="BD730" s="87"/>
      <c r="BE730" s="87"/>
      <c r="BF730" s="87"/>
      <c r="BG730" s="87"/>
      <c r="BH730" s="87"/>
      <c r="BI730" s="87"/>
      <c r="BJ730" s="87"/>
      <c r="BK730" s="87"/>
      <c r="BL730" s="87"/>
      <c r="BM730" s="87"/>
      <c r="BN730" s="87"/>
      <c r="BO730" s="87"/>
      <c r="BP730" s="87"/>
      <c r="BQ730" s="87"/>
      <c r="BR730" s="87"/>
      <c r="BS730" s="87"/>
      <c r="BT730" s="87"/>
      <c r="BU730" s="87"/>
      <c r="BV730" s="87"/>
      <c r="BW730" s="87"/>
    </row>
    <row r="731" spans="1:75" x14ac:dyDescent="0.2">
      <c r="A731" s="3"/>
      <c r="B731" s="3"/>
      <c r="C731" s="3"/>
      <c r="D731" s="3"/>
      <c r="E731" s="3"/>
      <c r="F731" s="3"/>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row>
    <row r="732" spans="1:75" x14ac:dyDescent="0.2">
      <c r="A732" s="3"/>
      <c r="B732" s="3"/>
      <c r="C732" s="3"/>
      <c r="D732" s="3"/>
      <c r="E732" s="3"/>
      <c r="F732" s="3"/>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row>
    <row r="733" spans="1:75" x14ac:dyDescent="0.2">
      <c r="A733" s="3"/>
      <c r="B733" s="3"/>
      <c r="C733" s="3"/>
      <c r="D733" s="3"/>
      <c r="E733" s="3"/>
      <c r="F733" s="3"/>
      <c r="G733" s="87"/>
      <c r="H733" s="87"/>
      <c r="I733" s="87"/>
      <c r="J733" s="87"/>
      <c r="K733" s="87"/>
      <c r="L733" s="87"/>
      <c r="M733" s="87"/>
      <c r="N733" s="87"/>
      <c r="O733" s="87"/>
      <c r="P733" s="87"/>
      <c r="Q733" s="87"/>
      <c r="R733" s="87"/>
      <c r="S733" s="87"/>
      <c r="T733" s="87"/>
      <c r="U733" s="87"/>
      <c r="V733" s="87"/>
      <c r="W733" s="87"/>
      <c r="X733" s="87"/>
      <c r="Y733" s="87"/>
      <c r="Z733" s="87"/>
      <c r="AA733" s="87"/>
      <c r="AB733" s="87"/>
      <c r="AC733" s="87"/>
      <c r="AD733" s="87"/>
      <c r="AE733" s="87"/>
      <c r="AF733" s="87"/>
      <c r="AG733" s="87"/>
      <c r="AH733" s="87"/>
      <c r="AI733" s="87"/>
      <c r="AJ733" s="87"/>
      <c r="AK733" s="87"/>
      <c r="AL733" s="87"/>
      <c r="AM733" s="87"/>
      <c r="AN733" s="87"/>
      <c r="AO733" s="87"/>
      <c r="AP733" s="87"/>
      <c r="AQ733" s="87"/>
      <c r="AR733" s="87"/>
      <c r="AS733" s="87"/>
      <c r="AT733" s="87"/>
      <c r="AU733" s="87"/>
      <c r="AV733" s="87"/>
      <c r="AW733" s="87"/>
      <c r="AX733" s="87"/>
      <c r="AY733" s="87"/>
      <c r="AZ733" s="87"/>
      <c r="BA733" s="87"/>
      <c r="BB733" s="87"/>
      <c r="BC733" s="87"/>
      <c r="BD733" s="87"/>
      <c r="BE733" s="87"/>
      <c r="BF733" s="87"/>
      <c r="BG733" s="87"/>
      <c r="BH733" s="87"/>
      <c r="BI733" s="87"/>
      <c r="BJ733" s="87"/>
      <c r="BK733" s="87"/>
      <c r="BL733" s="87"/>
      <c r="BM733" s="87"/>
      <c r="BN733" s="87"/>
      <c r="BO733" s="87"/>
      <c r="BP733" s="87"/>
      <c r="BQ733" s="87"/>
      <c r="BR733" s="87"/>
      <c r="BS733" s="87"/>
      <c r="BT733" s="87"/>
      <c r="BU733" s="87"/>
      <c r="BV733" s="87"/>
      <c r="BW733" s="87"/>
    </row>
    <row r="734" spans="1:75" x14ac:dyDescent="0.2">
      <c r="A734" s="3"/>
      <c r="B734" s="3"/>
      <c r="C734" s="3"/>
      <c r="D734" s="3"/>
      <c r="E734" s="3"/>
      <c r="F734" s="3"/>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row>
    <row r="735" spans="1:75" x14ac:dyDescent="0.2">
      <c r="A735" s="3"/>
      <c r="B735" s="3"/>
      <c r="C735" s="3"/>
      <c r="D735" s="3"/>
      <c r="E735" s="3"/>
      <c r="F735" s="3"/>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row>
    <row r="736" spans="1:75" x14ac:dyDescent="0.2">
      <c r="A736" s="3"/>
      <c r="B736" s="3"/>
      <c r="C736" s="3"/>
      <c r="D736" s="3"/>
      <c r="E736" s="3"/>
      <c r="F736" s="3"/>
      <c r="G736" s="87"/>
      <c r="H736" s="87"/>
      <c r="I736" s="87"/>
      <c r="J736" s="87"/>
      <c r="K736" s="87"/>
      <c r="L736" s="87"/>
      <c r="M736" s="87"/>
      <c r="N736" s="87"/>
      <c r="O736" s="87"/>
      <c r="P736" s="87"/>
      <c r="Q736" s="87"/>
      <c r="R736" s="87"/>
      <c r="S736" s="87"/>
      <c r="T736" s="87"/>
      <c r="U736" s="87"/>
      <c r="V736" s="87"/>
      <c r="W736" s="87"/>
      <c r="X736" s="87"/>
      <c r="Y736" s="87"/>
      <c r="Z736" s="87"/>
      <c r="AA736" s="87"/>
      <c r="AB736" s="87"/>
      <c r="AC736" s="87"/>
      <c r="AD736" s="87"/>
      <c r="AE736" s="87"/>
      <c r="AF736" s="87"/>
      <c r="AG736" s="87"/>
      <c r="AH736" s="87"/>
      <c r="AI736" s="87"/>
      <c r="AJ736" s="87"/>
      <c r="AK736" s="87"/>
      <c r="AL736" s="87"/>
      <c r="AM736" s="87"/>
      <c r="AN736" s="87"/>
      <c r="AO736" s="87"/>
      <c r="AP736" s="87"/>
      <c r="AQ736" s="87"/>
      <c r="AR736" s="87"/>
      <c r="AS736" s="87"/>
      <c r="AT736" s="87"/>
      <c r="AU736" s="87"/>
      <c r="AV736" s="87"/>
      <c r="AW736" s="87"/>
      <c r="AX736" s="87"/>
      <c r="AY736" s="87"/>
      <c r="AZ736" s="87"/>
      <c r="BA736" s="87"/>
      <c r="BB736" s="87"/>
      <c r="BC736" s="87"/>
      <c r="BD736" s="87"/>
      <c r="BE736" s="87"/>
      <c r="BF736" s="87"/>
      <c r="BG736" s="87"/>
      <c r="BH736" s="87"/>
      <c r="BI736" s="87"/>
      <c r="BJ736" s="87"/>
      <c r="BK736" s="87"/>
      <c r="BL736" s="87"/>
      <c r="BM736" s="87"/>
      <c r="BN736" s="87"/>
      <c r="BO736" s="87"/>
      <c r="BP736" s="87"/>
      <c r="BQ736" s="87"/>
      <c r="BR736" s="87"/>
      <c r="BS736" s="87"/>
      <c r="BT736" s="87"/>
      <c r="BU736" s="87"/>
      <c r="BV736" s="87"/>
      <c r="BW736" s="87"/>
    </row>
    <row r="737" spans="1:75" x14ac:dyDescent="0.2">
      <c r="A737" s="3"/>
      <c r="B737" s="3"/>
      <c r="C737" s="3"/>
      <c r="D737" s="3"/>
      <c r="E737" s="3"/>
      <c r="F737" s="3"/>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row>
    <row r="738" spans="1:75" x14ac:dyDescent="0.2">
      <c r="A738" s="3"/>
      <c r="B738" s="3"/>
      <c r="C738" s="3"/>
      <c r="D738" s="3"/>
      <c r="E738" s="3"/>
      <c r="F738" s="3"/>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row>
    <row r="739" spans="1:75" x14ac:dyDescent="0.2">
      <c r="A739" s="3"/>
      <c r="B739" s="3"/>
      <c r="C739" s="3"/>
      <c r="D739" s="3"/>
      <c r="E739" s="3"/>
      <c r="F739" s="3"/>
      <c r="G739" s="87"/>
      <c r="H739" s="87"/>
      <c r="I739" s="87"/>
      <c r="J739" s="87"/>
      <c r="K739" s="87"/>
      <c r="L739" s="87"/>
      <c r="M739" s="87"/>
      <c r="N739" s="87"/>
      <c r="O739" s="87"/>
      <c r="P739" s="87"/>
      <c r="Q739" s="87"/>
      <c r="R739" s="87"/>
      <c r="S739" s="87"/>
      <c r="T739" s="87"/>
      <c r="U739" s="87"/>
      <c r="V739" s="87"/>
      <c r="W739" s="87"/>
      <c r="X739" s="87"/>
      <c r="Y739" s="87"/>
      <c r="Z739" s="87"/>
      <c r="AA739" s="87"/>
      <c r="AB739" s="87"/>
      <c r="AC739" s="87"/>
      <c r="AD739" s="87"/>
      <c r="AE739" s="87"/>
      <c r="AF739" s="87"/>
      <c r="AG739" s="87"/>
      <c r="AH739" s="87"/>
      <c r="AI739" s="87"/>
      <c r="AJ739" s="87"/>
      <c r="AK739" s="87"/>
      <c r="AL739" s="87"/>
      <c r="AM739" s="87"/>
      <c r="AN739" s="87"/>
      <c r="AO739" s="87"/>
      <c r="AP739" s="87"/>
      <c r="AQ739" s="87"/>
      <c r="AR739" s="87"/>
      <c r="AS739" s="87"/>
      <c r="AT739" s="87"/>
      <c r="AU739" s="87"/>
      <c r="AV739" s="87"/>
      <c r="AW739" s="87"/>
      <c r="AX739" s="87"/>
      <c r="AY739" s="87"/>
      <c r="AZ739" s="87"/>
      <c r="BA739" s="87"/>
      <c r="BB739" s="87"/>
      <c r="BC739" s="87"/>
      <c r="BD739" s="87"/>
      <c r="BE739" s="87"/>
      <c r="BF739" s="87"/>
      <c r="BG739" s="87"/>
      <c r="BH739" s="87"/>
      <c r="BI739" s="87"/>
      <c r="BJ739" s="87"/>
      <c r="BK739" s="87"/>
      <c r="BL739" s="87"/>
      <c r="BM739" s="87"/>
      <c r="BN739" s="87"/>
      <c r="BO739" s="87"/>
      <c r="BP739" s="87"/>
      <c r="BQ739" s="87"/>
      <c r="BR739" s="87"/>
      <c r="BS739" s="87"/>
      <c r="BT739" s="87"/>
      <c r="BU739" s="87"/>
      <c r="BV739" s="87"/>
      <c r="BW739" s="87"/>
    </row>
    <row r="740" spans="1:75" x14ac:dyDescent="0.2">
      <c r="A740" s="3"/>
      <c r="B740" s="3"/>
      <c r="C740" s="3"/>
      <c r="D740" s="3"/>
      <c r="E740" s="3"/>
      <c r="F740" s="3"/>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row>
    <row r="741" spans="1:75" x14ac:dyDescent="0.2">
      <c r="A741" s="3"/>
      <c r="B741" s="3"/>
      <c r="C741" s="3"/>
      <c r="D741" s="3"/>
      <c r="E741" s="3"/>
      <c r="F741" s="3"/>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row>
    <row r="742" spans="1:75" x14ac:dyDescent="0.2">
      <c r="A742" s="3"/>
      <c r="B742" s="3"/>
      <c r="C742" s="3"/>
      <c r="D742" s="3"/>
      <c r="E742" s="3"/>
      <c r="F742" s="3"/>
      <c r="G742" s="87"/>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c r="AL742" s="87"/>
      <c r="AM742" s="87"/>
      <c r="AN742" s="87"/>
      <c r="AO742" s="87"/>
      <c r="AP742" s="87"/>
      <c r="AQ742" s="87"/>
      <c r="AR742" s="87"/>
      <c r="AS742" s="87"/>
      <c r="AT742" s="87"/>
      <c r="AU742" s="87"/>
      <c r="AV742" s="87"/>
      <c r="AW742" s="87"/>
      <c r="AX742" s="87"/>
      <c r="AY742" s="87"/>
      <c r="AZ742" s="87"/>
      <c r="BA742" s="87"/>
      <c r="BB742" s="87"/>
      <c r="BC742" s="87"/>
      <c r="BD742" s="87"/>
      <c r="BE742" s="87"/>
      <c r="BF742" s="87"/>
      <c r="BG742" s="87"/>
      <c r="BH742" s="87"/>
      <c r="BI742" s="87"/>
      <c r="BJ742" s="87"/>
      <c r="BK742" s="87"/>
      <c r="BL742" s="87"/>
      <c r="BM742" s="87"/>
      <c r="BN742" s="87"/>
      <c r="BO742" s="87"/>
      <c r="BP742" s="87"/>
      <c r="BQ742" s="87"/>
      <c r="BR742" s="87"/>
      <c r="BS742" s="87"/>
      <c r="BT742" s="87"/>
      <c r="BU742" s="87"/>
      <c r="BV742" s="87"/>
      <c r="BW742" s="87"/>
    </row>
    <row r="743" spans="1:75" x14ac:dyDescent="0.2">
      <c r="A743" s="3"/>
      <c r="B743" s="3"/>
      <c r="C743" s="3"/>
      <c r="D743" s="3"/>
      <c r="E743" s="3"/>
      <c r="F743" s="3"/>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row>
    <row r="744" spans="1:75" x14ac:dyDescent="0.2">
      <c r="A744" s="3"/>
      <c r="B744" s="3"/>
      <c r="C744" s="3"/>
      <c r="D744" s="3"/>
      <c r="E744" s="3"/>
      <c r="F744" s="3"/>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row>
    <row r="745" spans="1:75" x14ac:dyDescent="0.2">
      <c r="A745" s="3"/>
      <c r="B745" s="3"/>
      <c r="C745" s="3"/>
      <c r="D745" s="3"/>
      <c r="E745" s="3"/>
      <c r="F745" s="3"/>
      <c r="G745" s="87"/>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7"/>
      <c r="AR745" s="87"/>
      <c r="AS745" s="87"/>
      <c r="AT745" s="87"/>
      <c r="AU745" s="87"/>
      <c r="AV745" s="87"/>
      <c r="AW745" s="87"/>
      <c r="AX745" s="87"/>
      <c r="AY745" s="87"/>
      <c r="AZ745" s="87"/>
      <c r="BA745" s="87"/>
      <c r="BB745" s="87"/>
      <c r="BC745" s="87"/>
      <c r="BD745" s="87"/>
      <c r="BE745" s="87"/>
      <c r="BF745" s="87"/>
      <c r="BG745" s="87"/>
      <c r="BH745" s="87"/>
      <c r="BI745" s="87"/>
      <c r="BJ745" s="87"/>
      <c r="BK745" s="87"/>
      <c r="BL745" s="87"/>
      <c r="BM745" s="87"/>
      <c r="BN745" s="87"/>
      <c r="BO745" s="87"/>
      <c r="BP745" s="87"/>
      <c r="BQ745" s="87"/>
      <c r="BR745" s="87"/>
      <c r="BS745" s="87"/>
      <c r="BT745" s="87"/>
      <c r="BU745" s="87"/>
      <c r="BV745" s="87"/>
      <c r="BW745" s="87"/>
    </row>
    <row r="746" spans="1:75" x14ac:dyDescent="0.2">
      <c r="A746" s="3"/>
      <c r="B746" s="3"/>
      <c r="C746" s="3"/>
      <c r="D746" s="3"/>
      <c r="E746" s="3"/>
      <c r="F746" s="3"/>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row>
    <row r="747" spans="1:75" x14ac:dyDescent="0.2">
      <c r="A747" s="3"/>
      <c r="B747" s="3"/>
      <c r="C747" s="3"/>
      <c r="D747" s="3"/>
      <c r="E747" s="3"/>
      <c r="F747" s="3"/>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row>
    <row r="748" spans="1:75" x14ac:dyDescent="0.2">
      <c r="A748" s="3"/>
      <c r="B748" s="3"/>
      <c r="C748" s="3"/>
      <c r="D748" s="3"/>
      <c r="E748" s="3"/>
      <c r="F748" s="3"/>
      <c r="G748" s="87"/>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7"/>
      <c r="AR748" s="87"/>
      <c r="AS748" s="87"/>
      <c r="AT748" s="87"/>
      <c r="AU748" s="87"/>
      <c r="AV748" s="87"/>
      <c r="AW748" s="87"/>
      <c r="AX748" s="87"/>
      <c r="AY748" s="87"/>
      <c r="AZ748" s="87"/>
      <c r="BA748" s="87"/>
      <c r="BB748" s="87"/>
      <c r="BC748" s="87"/>
      <c r="BD748" s="87"/>
      <c r="BE748" s="87"/>
      <c r="BF748" s="87"/>
      <c r="BG748" s="87"/>
      <c r="BH748" s="87"/>
      <c r="BI748" s="87"/>
      <c r="BJ748" s="87"/>
      <c r="BK748" s="87"/>
      <c r="BL748" s="87"/>
      <c r="BM748" s="87"/>
      <c r="BN748" s="87"/>
      <c r="BO748" s="87"/>
      <c r="BP748" s="87"/>
      <c r="BQ748" s="87"/>
      <c r="BR748" s="87"/>
      <c r="BS748" s="87"/>
      <c r="BT748" s="87"/>
      <c r="BU748" s="87"/>
      <c r="BV748" s="87"/>
      <c r="BW748" s="87"/>
    </row>
    <row r="749" spans="1:75" x14ac:dyDescent="0.2">
      <c r="A749" s="3"/>
      <c r="B749" s="3"/>
      <c r="C749" s="3"/>
      <c r="D749" s="3"/>
      <c r="E749" s="3"/>
      <c r="F749" s="3"/>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row>
    <row r="750" spans="1:75" x14ac:dyDescent="0.2">
      <c r="A750" s="3"/>
      <c r="B750" s="3"/>
      <c r="C750" s="3"/>
      <c r="D750" s="3"/>
      <c r="E750" s="3"/>
      <c r="F750" s="3"/>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row>
    <row r="751" spans="1:75" x14ac:dyDescent="0.2">
      <c r="A751" s="3"/>
      <c r="B751" s="3"/>
      <c r="C751" s="3"/>
      <c r="D751" s="3"/>
      <c r="E751" s="3"/>
      <c r="F751" s="3"/>
      <c r="G751" s="87"/>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7"/>
      <c r="AR751" s="87"/>
      <c r="AS751" s="87"/>
      <c r="AT751" s="87"/>
      <c r="AU751" s="87"/>
      <c r="AV751" s="87"/>
      <c r="AW751" s="87"/>
      <c r="AX751" s="87"/>
      <c r="AY751" s="87"/>
      <c r="AZ751" s="87"/>
      <c r="BA751" s="87"/>
      <c r="BB751" s="87"/>
      <c r="BC751" s="87"/>
      <c r="BD751" s="87"/>
      <c r="BE751" s="87"/>
      <c r="BF751" s="87"/>
      <c r="BG751" s="87"/>
      <c r="BH751" s="87"/>
      <c r="BI751" s="87"/>
      <c r="BJ751" s="87"/>
      <c r="BK751" s="87"/>
      <c r="BL751" s="87"/>
      <c r="BM751" s="87"/>
      <c r="BN751" s="87"/>
      <c r="BO751" s="87"/>
      <c r="BP751" s="87"/>
      <c r="BQ751" s="87"/>
      <c r="BR751" s="87"/>
      <c r="BS751" s="87"/>
      <c r="BT751" s="87"/>
      <c r="BU751" s="87"/>
      <c r="BV751" s="87"/>
      <c r="BW751" s="87"/>
    </row>
    <row r="752" spans="1:75" x14ac:dyDescent="0.2">
      <c r="A752" s="3"/>
      <c r="B752" s="3"/>
      <c r="C752" s="3"/>
      <c r="D752" s="3"/>
      <c r="E752" s="3"/>
      <c r="F752" s="3"/>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row>
    <row r="753" spans="1:75" x14ac:dyDescent="0.2">
      <c r="A753" s="3"/>
      <c r="B753" s="3"/>
      <c r="C753" s="3"/>
      <c r="D753" s="3"/>
      <c r="E753" s="3"/>
      <c r="F753" s="3"/>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row>
    <row r="754" spans="1:75" x14ac:dyDescent="0.2">
      <c r="A754" s="3"/>
      <c r="B754" s="3"/>
      <c r="C754" s="3"/>
      <c r="D754" s="3"/>
      <c r="E754" s="3"/>
      <c r="F754" s="3"/>
      <c r="G754" s="87"/>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87"/>
      <c r="AY754" s="87"/>
      <c r="AZ754" s="87"/>
      <c r="BA754" s="87"/>
      <c r="BB754" s="87"/>
      <c r="BC754" s="87"/>
      <c r="BD754" s="87"/>
      <c r="BE754" s="87"/>
      <c r="BF754" s="87"/>
      <c r="BG754" s="87"/>
      <c r="BH754" s="87"/>
      <c r="BI754" s="87"/>
      <c r="BJ754" s="87"/>
      <c r="BK754" s="87"/>
      <c r="BL754" s="87"/>
      <c r="BM754" s="87"/>
      <c r="BN754" s="87"/>
      <c r="BO754" s="87"/>
      <c r="BP754" s="87"/>
      <c r="BQ754" s="87"/>
      <c r="BR754" s="87"/>
      <c r="BS754" s="87"/>
      <c r="BT754" s="87"/>
      <c r="BU754" s="87"/>
      <c r="BV754" s="87"/>
      <c r="BW754" s="87"/>
    </row>
    <row r="755" spans="1:75" x14ac:dyDescent="0.2">
      <c r="A755" s="3"/>
      <c r="B755" s="3"/>
      <c r="C755" s="3"/>
      <c r="D755" s="3"/>
      <c r="E755" s="3"/>
      <c r="F755" s="3"/>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row>
    <row r="756" spans="1:75" x14ac:dyDescent="0.2">
      <c r="A756" s="3"/>
      <c r="B756" s="3"/>
      <c r="C756" s="3"/>
      <c r="D756" s="3"/>
      <c r="E756" s="3"/>
      <c r="F756" s="3"/>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row>
    <row r="757" spans="1:75" x14ac:dyDescent="0.2">
      <c r="A757" s="3"/>
      <c r="B757" s="3"/>
      <c r="C757" s="3"/>
      <c r="D757" s="3"/>
      <c r="E757" s="3"/>
      <c r="F757" s="3"/>
      <c r="G757" s="87"/>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c r="AL757" s="87"/>
      <c r="AM757" s="87"/>
      <c r="AN757" s="87"/>
      <c r="AO757" s="87"/>
      <c r="AP757" s="87"/>
      <c r="AQ757" s="87"/>
      <c r="AR757" s="87"/>
      <c r="AS757" s="87"/>
      <c r="AT757" s="87"/>
      <c r="AU757" s="87"/>
      <c r="AV757" s="87"/>
      <c r="AW757" s="87"/>
      <c r="AX757" s="87"/>
      <c r="AY757" s="87"/>
      <c r="AZ757" s="87"/>
      <c r="BA757" s="87"/>
      <c r="BB757" s="87"/>
      <c r="BC757" s="87"/>
      <c r="BD757" s="87"/>
      <c r="BE757" s="87"/>
      <c r="BF757" s="87"/>
      <c r="BG757" s="87"/>
      <c r="BH757" s="87"/>
      <c r="BI757" s="87"/>
      <c r="BJ757" s="87"/>
      <c r="BK757" s="87"/>
      <c r="BL757" s="87"/>
      <c r="BM757" s="87"/>
      <c r="BN757" s="87"/>
      <c r="BO757" s="87"/>
      <c r="BP757" s="87"/>
      <c r="BQ757" s="87"/>
      <c r="BR757" s="87"/>
      <c r="BS757" s="87"/>
      <c r="BT757" s="87"/>
      <c r="BU757" s="87"/>
      <c r="BV757" s="87"/>
      <c r="BW757" s="87"/>
    </row>
    <row r="758" spans="1:75" x14ac:dyDescent="0.2">
      <c r="A758" s="3"/>
      <c r="B758" s="3"/>
      <c r="C758" s="3"/>
      <c r="D758" s="3"/>
      <c r="E758" s="3"/>
      <c r="F758" s="3"/>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row>
    <row r="759" spans="1:75" x14ac:dyDescent="0.2">
      <c r="A759" s="3"/>
      <c r="B759" s="3"/>
      <c r="C759" s="3"/>
      <c r="D759" s="3"/>
      <c r="E759" s="3"/>
      <c r="F759" s="3"/>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row>
    <row r="760" spans="1:75" x14ac:dyDescent="0.2">
      <c r="A760" s="3"/>
      <c r="B760" s="3"/>
      <c r="C760" s="3"/>
      <c r="D760" s="3"/>
      <c r="E760" s="3"/>
      <c r="F760" s="3"/>
      <c r="G760" s="87"/>
      <c r="H760" s="87"/>
      <c r="I760" s="87"/>
      <c r="J760" s="8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c r="AL760" s="87"/>
      <c r="AM760" s="87"/>
      <c r="AN760" s="87"/>
      <c r="AO760" s="87"/>
      <c r="AP760" s="87"/>
      <c r="AQ760" s="87"/>
      <c r="AR760" s="87"/>
      <c r="AS760" s="87"/>
      <c r="AT760" s="87"/>
      <c r="AU760" s="87"/>
      <c r="AV760" s="87"/>
      <c r="AW760" s="87"/>
      <c r="AX760" s="87"/>
      <c r="AY760" s="87"/>
      <c r="AZ760" s="87"/>
      <c r="BA760" s="87"/>
      <c r="BB760" s="87"/>
      <c r="BC760" s="87"/>
      <c r="BD760" s="87"/>
      <c r="BE760" s="87"/>
      <c r="BF760" s="87"/>
      <c r="BG760" s="87"/>
      <c r="BH760" s="87"/>
      <c r="BI760" s="87"/>
      <c r="BJ760" s="87"/>
      <c r="BK760" s="87"/>
      <c r="BL760" s="87"/>
      <c r="BM760" s="87"/>
      <c r="BN760" s="87"/>
      <c r="BO760" s="87"/>
      <c r="BP760" s="87"/>
      <c r="BQ760" s="87"/>
      <c r="BR760" s="87"/>
      <c r="BS760" s="87"/>
      <c r="BT760" s="87"/>
      <c r="BU760" s="87"/>
      <c r="BV760" s="87"/>
      <c r="BW760" s="87"/>
    </row>
    <row r="761" spans="1:75" x14ac:dyDescent="0.2">
      <c r="A761" s="3"/>
      <c r="B761" s="3"/>
      <c r="C761" s="3"/>
      <c r="D761" s="3"/>
      <c r="E761" s="3"/>
      <c r="F761" s="3"/>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row>
    <row r="762" spans="1:75" x14ac:dyDescent="0.2">
      <c r="A762" s="3"/>
      <c r="B762" s="3"/>
      <c r="C762" s="3"/>
      <c r="D762" s="3"/>
      <c r="E762" s="3"/>
      <c r="F762" s="3"/>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row>
    <row r="763" spans="1:75" x14ac:dyDescent="0.2">
      <c r="A763" s="3"/>
      <c r="B763" s="3"/>
      <c r="C763" s="3"/>
      <c r="D763" s="3"/>
      <c r="E763" s="3"/>
      <c r="F763" s="3"/>
      <c r="G763" s="87"/>
      <c r="H763" s="87"/>
      <c r="I763" s="87"/>
      <c r="J763" s="87"/>
      <c r="K763" s="87"/>
      <c r="L763" s="87"/>
      <c r="M763" s="87"/>
      <c r="N763" s="87"/>
      <c r="O763" s="87"/>
      <c r="P763" s="87"/>
      <c r="Q763" s="87"/>
      <c r="R763" s="87"/>
      <c r="S763" s="87"/>
      <c r="T763" s="87"/>
      <c r="U763" s="87"/>
      <c r="V763" s="87"/>
      <c r="W763" s="87"/>
      <c r="X763" s="87"/>
      <c r="Y763" s="87"/>
      <c r="Z763" s="87"/>
      <c r="AA763" s="87"/>
      <c r="AB763" s="87"/>
      <c r="AC763" s="87"/>
      <c r="AD763" s="87"/>
      <c r="AE763" s="87"/>
      <c r="AF763" s="87"/>
      <c r="AG763" s="87"/>
      <c r="AH763" s="87"/>
      <c r="AI763" s="87"/>
      <c r="AJ763" s="87"/>
      <c r="AK763" s="87"/>
      <c r="AL763" s="87"/>
      <c r="AM763" s="87"/>
      <c r="AN763" s="87"/>
      <c r="AO763" s="87"/>
      <c r="AP763" s="87"/>
      <c r="AQ763" s="87"/>
      <c r="AR763" s="87"/>
      <c r="AS763" s="87"/>
      <c r="AT763" s="87"/>
      <c r="AU763" s="87"/>
      <c r="AV763" s="87"/>
      <c r="AW763" s="87"/>
      <c r="AX763" s="87"/>
      <c r="AY763" s="87"/>
      <c r="AZ763" s="87"/>
      <c r="BA763" s="87"/>
      <c r="BB763" s="87"/>
      <c r="BC763" s="87"/>
      <c r="BD763" s="87"/>
      <c r="BE763" s="87"/>
      <c r="BF763" s="87"/>
      <c r="BG763" s="87"/>
      <c r="BH763" s="87"/>
      <c r="BI763" s="87"/>
      <c r="BJ763" s="87"/>
      <c r="BK763" s="87"/>
      <c r="BL763" s="87"/>
      <c r="BM763" s="87"/>
      <c r="BN763" s="87"/>
      <c r="BO763" s="87"/>
      <c r="BP763" s="87"/>
      <c r="BQ763" s="87"/>
      <c r="BR763" s="87"/>
      <c r="BS763" s="87"/>
      <c r="BT763" s="87"/>
      <c r="BU763" s="87"/>
      <c r="BV763" s="87"/>
      <c r="BW763" s="87"/>
    </row>
    <row r="764" spans="1:75" x14ac:dyDescent="0.2">
      <c r="A764" s="3"/>
      <c r="B764" s="3"/>
      <c r="C764" s="3"/>
      <c r="D764" s="3"/>
      <c r="E764" s="3"/>
      <c r="F764" s="3"/>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row>
    <row r="765" spans="1:75" x14ac:dyDescent="0.2">
      <c r="A765" s="3"/>
      <c r="B765" s="3"/>
      <c r="C765" s="3"/>
      <c r="D765" s="3"/>
      <c r="E765" s="3"/>
      <c r="F765" s="3"/>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row>
    <row r="766" spans="1:75" x14ac:dyDescent="0.2">
      <c r="A766" s="3"/>
      <c r="B766" s="3"/>
      <c r="C766" s="3"/>
      <c r="D766" s="3"/>
      <c r="E766" s="3"/>
      <c r="F766" s="3"/>
      <c r="G766" s="87"/>
      <c r="H766" s="87"/>
      <c r="I766" s="87"/>
      <c r="J766" s="87"/>
      <c r="K766" s="87"/>
      <c r="L766" s="87"/>
      <c r="M766" s="87"/>
      <c r="N766" s="87"/>
      <c r="O766" s="87"/>
      <c r="P766" s="87"/>
      <c r="Q766" s="87"/>
      <c r="R766" s="87"/>
      <c r="S766" s="87"/>
      <c r="T766" s="87"/>
      <c r="U766" s="87"/>
      <c r="V766" s="87"/>
      <c r="W766" s="87"/>
      <c r="X766" s="87"/>
      <c r="Y766" s="87"/>
      <c r="Z766" s="87"/>
      <c r="AA766" s="87"/>
      <c r="AB766" s="87"/>
      <c r="AC766" s="87"/>
      <c r="AD766" s="87"/>
      <c r="AE766" s="87"/>
      <c r="AF766" s="87"/>
      <c r="AG766" s="87"/>
      <c r="AH766" s="87"/>
      <c r="AI766" s="87"/>
      <c r="AJ766" s="87"/>
      <c r="AK766" s="87"/>
      <c r="AL766" s="87"/>
      <c r="AM766" s="87"/>
      <c r="AN766" s="87"/>
      <c r="AO766" s="87"/>
      <c r="AP766" s="87"/>
      <c r="AQ766" s="87"/>
      <c r="AR766" s="87"/>
      <c r="AS766" s="87"/>
      <c r="AT766" s="87"/>
      <c r="AU766" s="87"/>
      <c r="AV766" s="87"/>
      <c r="AW766" s="87"/>
      <c r="AX766" s="87"/>
      <c r="AY766" s="87"/>
      <c r="AZ766" s="87"/>
      <c r="BA766" s="87"/>
      <c r="BB766" s="87"/>
      <c r="BC766" s="87"/>
      <c r="BD766" s="87"/>
      <c r="BE766" s="87"/>
      <c r="BF766" s="87"/>
      <c r="BG766" s="87"/>
      <c r="BH766" s="87"/>
      <c r="BI766" s="87"/>
      <c r="BJ766" s="87"/>
      <c r="BK766" s="87"/>
      <c r="BL766" s="87"/>
      <c r="BM766" s="87"/>
      <c r="BN766" s="87"/>
      <c r="BO766" s="87"/>
      <c r="BP766" s="87"/>
      <c r="BQ766" s="87"/>
      <c r="BR766" s="87"/>
      <c r="BS766" s="87"/>
      <c r="BT766" s="87"/>
      <c r="BU766" s="87"/>
      <c r="BV766" s="87"/>
      <c r="BW766" s="87"/>
    </row>
    <row r="767" spans="1:75" x14ac:dyDescent="0.2">
      <c r="A767" s="3"/>
      <c r="B767" s="3"/>
      <c r="C767" s="3"/>
      <c r="D767" s="3"/>
      <c r="E767" s="3"/>
      <c r="F767" s="3"/>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row>
    <row r="768" spans="1:75" x14ac:dyDescent="0.2">
      <c r="A768" s="3"/>
      <c r="B768" s="3"/>
      <c r="C768" s="3"/>
      <c r="D768" s="3"/>
      <c r="E768" s="3"/>
      <c r="F768" s="3"/>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row>
    <row r="769" spans="1:75" x14ac:dyDescent="0.2">
      <c r="A769" s="3"/>
      <c r="B769" s="3"/>
      <c r="C769" s="3"/>
      <c r="D769" s="3"/>
      <c r="E769" s="3"/>
      <c r="F769" s="3"/>
      <c r="G769" s="87"/>
      <c r="H769" s="87"/>
      <c r="I769" s="87"/>
      <c r="J769" s="87"/>
      <c r="K769" s="87"/>
      <c r="L769" s="87"/>
      <c r="M769" s="87"/>
      <c r="N769" s="87"/>
      <c r="O769" s="87"/>
      <c r="P769" s="87"/>
      <c r="Q769" s="87"/>
      <c r="R769" s="87"/>
      <c r="S769" s="87"/>
      <c r="T769" s="87"/>
      <c r="U769" s="87"/>
      <c r="V769" s="87"/>
      <c r="W769" s="87"/>
      <c r="X769" s="87"/>
      <c r="Y769" s="87"/>
      <c r="Z769" s="87"/>
      <c r="AA769" s="87"/>
      <c r="AB769" s="87"/>
      <c r="AC769" s="87"/>
      <c r="AD769" s="87"/>
      <c r="AE769" s="87"/>
      <c r="AF769" s="87"/>
      <c r="AG769" s="87"/>
      <c r="AH769" s="87"/>
      <c r="AI769" s="87"/>
      <c r="AJ769" s="87"/>
      <c r="AK769" s="87"/>
      <c r="AL769" s="87"/>
      <c r="AM769" s="87"/>
      <c r="AN769" s="87"/>
      <c r="AO769" s="87"/>
      <c r="AP769" s="87"/>
      <c r="AQ769" s="87"/>
      <c r="AR769" s="87"/>
      <c r="AS769" s="87"/>
      <c r="AT769" s="87"/>
      <c r="AU769" s="87"/>
      <c r="AV769" s="87"/>
      <c r="AW769" s="87"/>
      <c r="AX769" s="87"/>
      <c r="AY769" s="87"/>
      <c r="AZ769" s="87"/>
      <c r="BA769" s="87"/>
      <c r="BB769" s="87"/>
      <c r="BC769" s="87"/>
      <c r="BD769" s="87"/>
      <c r="BE769" s="87"/>
      <c r="BF769" s="87"/>
      <c r="BG769" s="87"/>
      <c r="BH769" s="87"/>
      <c r="BI769" s="87"/>
      <c r="BJ769" s="87"/>
      <c r="BK769" s="87"/>
      <c r="BL769" s="87"/>
      <c r="BM769" s="87"/>
      <c r="BN769" s="87"/>
      <c r="BO769" s="87"/>
      <c r="BP769" s="87"/>
      <c r="BQ769" s="87"/>
      <c r="BR769" s="87"/>
      <c r="BS769" s="87"/>
      <c r="BT769" s="87"/>
      <c r="BU769" s="87"/>
      <c r="BV769" s="87"/>
      <c r="BW769" s="87"/>
    </row>
    <row r="770" spans="1:75" x14ac:dyDescent="0.2">
      <c r="A770" s="3"/>
      <c r="B770" s="3"/>
      <c r="C770" s="3"/>
      <c r="D770" s="3"/>
      <c r="E770" s="3"/>
      <c r="F770" s="3"/>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row>
    <row r="771" spans="1:75" x14ac:dyDescent="0.2">
      <c r="A771" s="3"/>
      <c r="B771" s="3"/>
      <c r="C771" s="3"/>
      <c r="D771" s="3"/>
      <c r="E771" s="3"/>
      <c r="F771" s="3"/>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row>
    <row r="772" spans="1:75" x14ac:dyDescent="0.2">
      <c r="A772" s="3"/>
      <c r="B772" s="3"/>
      <c r="C772" s="3"/>
      <c r="D772" s="3"/>
      <c r="E772" s="3"/>
      <c r="F772" s="3"/>
      <c r="G772" s="87"/>
      <c r="H772" s="87"/>
      <c r="I772" s="87"/>
      <c r="J772" s="87"/>
      <c r="K772" s="87"/>
      <c r="L772" s="87"/>
      <c r="M772" s="87"/>
      <c r="N772" s="87"/>
      <c r="O772" s="87"/>
      <c r="P772" s="87"/>
      <c r="Q772" s="87"/>
      <c r="R772" s="87"/>
      <c r="S772" s="87"/>
      <c r="T772" s="87"/>
      <c r="U772" s="87"/>
      <c r="V772" s="87"/>
      <c r="W772" s="87"/>
      <c r="X772" s="87"/>
      <c r="Y772" s="87"/>
      <c r="Z772" s="87"/>
      <c r="AA772" s="87"/>
      <c r="AB772" s="87"/>
      <c r="AC772" s="87"/>
      <c r="AD772" s="87"/>
      <c r="AE772" s="87"/>
      <c r="AF772" s="87"/>
      <c r="AG772" s="87"/>
      <c r="AH772" s="87"/>
      <c r="AI772" s="87"/>
      <c r="AJ772" s="87"/>
      <c r="AK772" s="87"/>
      <c r="AL772" s="87"/>
      <c r="AM772" s="87"/>
      <c r="AN772" s="87"/>
      <c r="AO772" s="87"/>
      <c r="AP772" s="87"/>
      <c r="AQ772" s="87"/>
      <c r="AR772" s="87"/>
      <c r="AS772" s="87"/>
      <c r="AT772" s="87"/>
      <c r="AU772" s="87"/>
      <c r="AV772" s="87"/>
      <c r="AW772" s="87"/>
      <c r="AX772" s="87"/>
      <c r="AY772" s="87"/>
      <c r="AZ772" s="87"/>
      <c r="BA772" s="87"/>
      <c r="BB772" s="87"/>
      <c r="BC772" s="87"/>
      <c r="BD772" s="87"/>
      <c r="BE772" s="87"/>
      <c r="BF772" s="87"/>
      <c r="BG772" s="87"/>
      <c r="BH772" s="87"/>
      <c r="BI772" s="87"/>
      <c r="BJ772" s="87"/>
      <c r="BK772" s="87"/>
      <c r="BL772" s="87"/>
      <c r="BM772" s="87"/>
      <c r="BN772" s="87"/>
      <c r="BO772" s="87"/>
      <c r="BP772" s="87"/>
      <c r="BQ772" s="87"/>
      <c r="BR772" s="87"/>
      <c r="BS772" s="87"/>
      <c r="BT772" s="87"/>
      <c r="BU772" s="87"/>
      <c r="BV772" s="87"/>
      <c r="BW772" s="87"/>
    </row>
    <row r="773" spans="1:75" x14ac:dyDescent="0.2">
      <c r="A773" s="3"/>
      <c r="B773" s="3"/>
      <c r="C773" s="3"/>
      <c r="D773" s="3"/>
      <c r="E773" s="3"/>
      <c r="F773" s="3"/>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row>
    <row r="774" spans="1:75" x14ac:dyDescent="0.2">
      <c r="A774" s="3"/>
      <c r="B774" s="3"/>
      <c r="C774" s="3"/>
      <c r="D774" s="3"/>
      <c r="E774" s="3"/>
      <c r="F774" s="3"/>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row>
    <row r="775" spans="1:75" x14ac:dyDescent="0.2">
      <c r="A775" s="3"/>
      <c r="B775" s="3"/>
      <c r="C775" s="3"/>
      <c r="D775" s="3"/>
      <c r="E775" s="3"/>
      <c r="F775" s="3"/>
      <c r="G775" s="87"/>
      <c r="H775" s="87"/>
      <c r="I775" s="87"/>
      <c r="J775" s="87"/>
      <c r="K775" s="87"/>
      <c r="L775" s="87"/>
      <c r="M775" s="87"/>
      <c r="N775" s="87"/>
      <c r="O775" s="87"/>
      <c r="P775" s="87"/>
      <c r="Q775" s="87"/>
      <c r="R775" s="87"/>
      <c r="S775" s="87"/>
      <c r="T775" s="87"/>
      <c r="U775" s="87"/>
      <c r="V775" s="87"/>
      <c r="W775" s="87"/>
      <c r="X775" s="87"/>
      <c r="Y775" s="87"/>
      <c r="Z775" s="87"/>
      <c r="AA775" s="87"/>
      <c r="AB775" s="87"/>
      <c r="AC775" s="87"/>
      <c r="AD775" s="87"/>
      <c r="AE775" s="87"/>
      <c r="AF775" s="87"/>
      <c r="AG775" s="87"/>
      <c r="AH775" s="87"/>
      <c r="AI775" s="87"/>
      <c r="AJ775" s="87"/>
      <c r="AK775" s="87"/>
      <c r="AL775" s="87"/>
      <c r="AM775" s="87"/>
      <c r="AN775" s="87"/>
      <c r="AO775" s="87"/>
      <c r="AP775" s="87"/>
      <c r="AQ775" s="87"/>
      <c r="AR775" s="87"/>
      <c r="AS775" s="87"/>
      <c r="AT775" s="87"/>
      <c r="AU775" s="87"/>
      <c r="AV775" s="87"/>
      <c r="AW775" s="87"/>
      <c r="AX775" s="87"/>
      <c r="AY775" s="87"/>
      <c r="AZ775" s="87"/>
      <c r="BA775" s="87"/>
      <c r="BB775" s="87"/>
      <c r="BC775" s="87"/>
      <c r="BD775" s="87"/>
      <c r="BE775" s="87"/>
      <c r="BF775" s="87"/>
      <c r="BG775" s="87"/>
      <c r="BH775" s="87"/>
      <c r="BI775" s="87"/>
      <c r="BJ775" s="87"/>
      <c r="BK775" s="87"/>
      <c r="BL775" s="87"/>
      <c r="BM775" s="87"/>
      <c r="BN775" s="87"/>
      <c r="BO775" s="87"/>
      <c r="BP775" s="87"/>
      <c r="BQ775" s="87"/>
      <c r="BR775" s="87"/>
      <c r="BS775" s="87"/>
      <c r="BT775" s="87"/>
      <c r="BU775" s="87"/>
      <c r="BV775" s="87"/>
      <c r="BW775" s="87"/>
    </row>
    <row r="776" spans="1:75" x14ac:dyDescent="0.2">
      <c r="A776" s="3"/>
      <c r="B776" s="3"/>
      <c r="C776" s="3"/>
      <c r="D776" s="3"/>
      <c r="E776" s="3"/>
      <c r="F776" s="3"/>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row>
    <row r="777" spans="1:75" x14ac:dyDescent="0.2">
      <c r="A777" s="3"/>
      <c r="B777" s="3"/>
      <c r="C777" s="3"/>
      <c r="D777" s="3"/>
      <c r="E777" s="3"/>
      <c r="F777" s="3"/>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row>
    <row r="778" spans="1:75" x14ac:dyDescent="0.2">
      <c r="A778" s="3"/>
      <c r="B778" s="3"/>
      <c r="C778" s="3"/>
      <c r="D778" s="3"/>
      <c r="E778" s="3"/>
      <c r="F778" s="3"/>
      <c r="G778" s="87"/>
      <c r="H778" s="87"/>
      <c r="I778" s="87"/>
      <c r="J778" s="87"/>
      <c r="K778" s="87"/>
      <c r="L778" s="87"/>
      <c r="M778" s="87"/>
      <c r="N778" s="87"/>
      <c r="O778" s="87"/>
      <c r="P778" s="87"/>
      <c r="Q778" s="87"/>
      <c r="R778" s="87"/>
      <c r="S778" s="87"/>
      <c r="T778" s="87"/>
      <c r="U778" s="87"/>
      <c r="V778" s="87"/>
      <c r="W778" s="87"/>
      <c r="X778" s="87"/>
      <c r="Y778" s="87"/>
      <c r="Z778" s="87"/>
      <c r="AA778" s="87"/>
      <c r="AB778" s="87"/>
      <c r="AC778" s="87"/>
      <c r="AD778" s="87"/>
      <c r="AE778" s="87"/>
      <c r="AF778" s="87"/>
      <c r="AG778" s="87"/>
      <c r="AH778" s="87"/>
      <c r="AI778" s="87"/>
      <c r="AJ778" s="87"/>
      <c r="AK778" s="87"/>
      <c r="AL778" s="87"/>
      <c r="AM778" s="87"/>
      <c r="AN778" s="87"/>
      <c r="AO778" s="87"/>
      <c r="AP778" s="87"/>
      <c r="AQ778" s="87"/>
      <c r="AR778" s="87"/>
      <c r="AS778" s="87"/>
      <c r="AT778" s="87"/>
      <c r="AU778" s="87"/>
      <c r="AV778" s="87"/>
      <c r="AW778" s="87"/>
      <c r="AX778" s="87"/>
      <c r="AY778" s="87"/>
      <c r="AZ778" s="87"/>
      <c r="BA778" s="87"/>
      <c r="BB778" s="87"/>
      <c r="BC778" s="87"/>
      <c r="BD778" s="87"/>
      <c r="BE778" s="87"/>
      <c r="BF778" s="87"/>
      <c r="BG778" s="87"/>
      <c r="BH778" s="87"/>
      <c r="BI778" s="87"/>
      <c r="BJ778" s="87"/>
      <c r="BK778" s="87"/>
      <c r="BL778" s="87"/>
      <c r="BM778" s="87"/>
      <c r="BN778" s="87"/>
      <c r="BO778" s="87"/>
      <c r="BP778" s="87"/>
      <c r="BQ778" s="87"/>
      <c r="BR778" s="87"/>
      <c r="BS778" s="87"/>
      <c r="BT778" s="87"/>
      <c r="BU778" s="87"/>
      <c r="BV778" s="87"/>
      <c r="BW778" s="87"/>
    </row>
    <row r="779" spans="1:75" x14ac:dyDescent="0.2">
      <c r="A779" s="3"/>
      <c r="B779" s="3"/>
      <c r="C779" s="3"/>
      <c r="D779" s="3"/>
      <c r="E779" s="3"/>
      <c r="F779" s="3"/>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row>
    <row r="780" spans="1:75" x14ac:dyDescent="0.2">
      <c r="A780" s="3"/>
      <c r="B780" s="3"/>
      <c r="C780" s="3"/>
      <c r="D780" s="3"/>
      <c r="E780" s="3"/>
      <c r="F780" s="3"/>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row>
    <row r="781" spans="1:75" x14ac:dyDescent="0.2">
      <c r="A781" s="3"/>
      <c r="B781" s="3"/>
      <c r="C781" s="3"/>
      <c r="D781" s="3"/>
      <c r="E781" s="3"/>
      <c r="F781" s="3"/>
      <c r="G781" s="87"/>
      <c r="H781" s="87"/>
      <c r="I781" s="87"/>
      <c r="J781" s="87"/>
      <c r="K781" s="87"/>
      <c r="L781" s="87"/>
      <c r="M781" s="87"/>
      <c r="N781" s="87"/>
      <c r="O781" s="87"/>
      <c r="P781" s="87"/>
      <c r="Q781" s="87"/>
      <c r="R781" s="87"/>
      <c r="S781" s="87"/>
      <c r="T781" s="87"/>
      <c r="U781" s="87"/>
      <c r="V781" s="87"/>
      <c r="W781" s="87"/>
      <c r="X781" s="87"/>
      <c r="Y781" s="87"/>
      <c r="Z781" s="87"/>
      <c r="AA781" s="87"/>
      <c r="AB781" s="87"/>
      <c r="AC781" s="87"/>
      <c r="AD781" s="87"/>
      <c r="AE781" s="87"/>
      <c r="AF781" s="87"/>
      <c r="AG781" s="87"/>
      <c r="AH781" s="87"/>
      <c r="AI781" s="87"/>
      <c r="AJ781" s="87"/>
      <c r="AK781" s="87"/>
      <c r="AL781" s="87"/>
      <c r="AM781" s="87"/>
      <c r="AN781" s="87"/>
      <c r="AO781" s="87"/>
      <c r="AP781" s="87"/>
      <c r="AQ781" s="87"/>
      <c r="AR781" s="87"/>
      <c r="AS781" s="87"/>
      <c r="AT781" s="87"/>
      <c r="AU781" s="87"/>
      <c r="AV781" s="87"/>
      <c r="AW781" s="87"/>
      <c r="AX781" s="87"/>
      <c r="AY781" s="87"/>
      <c r="AZ781" s="87"/>
      <c r="BA781" s="87"/>
      <c r="BB781" s="87"/>
      <c r="BC781" s="87"/>
      <c r="BD781" s="87"/>
      <c r="BE781" s="87"/>
      <c r="BF781" s="87"/>
      <c r="BG781" s="87"/>
      <c r="BH781" s="87"/>
      <c r="BI781" s="87"/>
      <c r="BJ781" s="87"/>
      <c r="BK781" s="87"/>
      <c r="BL781" s="87"/>
      <c r="BM781" s="87"/>
      <c r="BN781" s="87"/>
      <c r="BO781" s="87"/>
      <c r="BP781" s="87"/>
      <c r="BQ781" s="87"/>
      <c r="BR781" s="87"/>
      <c r="BS781" s="87"/>
      <c r="BT781" s="87"/>
      <c r="BU781" s="87"/>
      <c r="BV781" s="87"/>
      <c r="BW781" s="87"/>
    </row>
    <row r="782" spans="1:75" x14ac:dyDescent="0.2">
      <c r="A782" s="3"/>
      <c r="B782" s="3"/>
      <c r="C782" s="3"/>
      <c r="D782" s="3"/>
      <c r="E782" s="3"/>
      <c r="F782" s="3"/>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row>
    <row r="783" spans="1:75" x14ac:dyDescent="0.2">
      <c r="A783" s="3"/>
      <c r="B783" s="3"/>
      <c r="C783" s="3"/>
      <c r="D783" s="3"/>
      <c r="E783" s="3"/>
      <c r="F783" s="3"/>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row>
    <row r="784" spans="1:75" x14ac:dyDescent="0.2">
      <c r="A784" s="3"/>
      <c r="B784" s="3"/>
      <c r="C784" s="3"/>
      <c r="D784" s="3"/>
      <c r="E784" s="3"/>
      <c r="F784" s="3"/>
      <c r="G784" s="87"/>
      <c r="H784" s="87"/>
      <c r="I784" s="87"/>
      <c r="J784" s="87"/>
      <c r="K784" s="87"/>
      <c r="L784" s="87"/>
      <c r="M784" s="87"/>
      <c r="N784" s="87"/>
      <c r="O784" s="87"/>
      <c r="P784" s="87"/>
      <c r="Q784" s="87"/>
      <c r="R784" s="87"/>
      <c r="S784" s="87"/>
      <c r="T784" s="87"/>
      <c r="U784" s="87"/>
      <c r="V784" s="87"/>
      <c r="W784" s="87"/>
      <c r="X784" s="87"/>
      <c r="Y784" s="87"/>
      <c r="Z784" s="87"/>
      <c r="AA784" s="87"/>
      <c r="AB784" s="87"/>
      <c r="AC784" s="87"/>
      <c r="AD784" s="87"/>
      <c r="AE784" s="87"/>
      <c r="AF784" s="87"/>
      <c r="AG784" s="87"/>
      <c r="AH784" s="87"/>
      <c r="AI784" s="87"/>
      <c r="AJ784" s="87"/>
      <c r="AK784" s="87"/>
      <c r="AL784" s="87"/>
      <c r="AM784" s="87"/>
      <c r="AN784" s="87"/>
      <c r="AO784" s="87"/>
      <c r="AP784" s="87"/>
      <c r="AQ784" s="87"/>
      <c r="AR784" s="87"/>
      <c r="AS784" s="87"/>
      <c r="AT784" s="87"/>
      <c r="AU784" s="87"/>
      <c r="AV784" s="87"/>
      <c r="AW784" s="87"/>
      <c r="AX784" s="87"/>
      <c r="AY784" s="87"/>
      <c r="AZ784" s="87"/>
      <c r="BA784" s="87"/>
      <c r="BB784" s="87"/>
      <c r="BC784" s="87"/>
      <c r="BD784" s="87"/>
      <c r="BE784" s="87"/>
      <c r="BF784" s="87"/>
      <c r="BG784" s="87"/>
      <c r="BH784" s="87"/>
      <c r="BI784" s="87"/>
      <c r="BJ784" s="87"/>
      <c r="BK784" s="87"/>
      <c r="BL784" s="87"/>
      <c r="BM784" s="87"/>
      <c r="BN784" s="87"/>
      <c r="BO784" s="87"/>
      <c r="BP784" s="87"/>
      <c r="BQ784" s="87"/>
      <c r="BR784" s="87"/>
      <c r="BS784" s="87"/>
      <c r="BT784" s="87"/>
      <c r="BU784" s="87"/>
      <c r="BV784" s="87"/>
      <c r="BW784" s="87"/>
    </row>
    <row r="785" spans="1:75" x14ac:dyDescent="0.2">
      <c r="A785" s="3"/>
      <c r="B785" s="3"/>
      <c r="C785" s="3"/>
      <c r="D785" s="3"/>
      <c r="E785" s="3"/>
      <c r="F785" s="3"/>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row>
    <row r="786" spans="1:75" x14ac:dyDescent="0.2">
      <c r="A786" s="3"/>
      <c r="B786" s="3"/>
      <c r="C786" s="3"/>
      <c r="D786" s="3"/>
      <c r="E786" s="3"/>
      <c r="F786" s="3"/>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row>
    <row r="787" spans="1:75" x14ac:dyDescent="0.2">
      <c r="A787" s="3"/>
      <c r="B787" s="3"/>
      <c r="C787" s="3"/>
      <c r="D787" s="3"/>
      <c r="E787" s="3"/>
      <c r="F787" s="3"/>
      <c r="G787" s="87"/>
      <c r="H787" s="87"/>
      <c r="I787" s="87"/>
      <c r="J787" s="87"/>
      <c r="K787" s="87"/>
      <c r="L787" s="87"/>
      <c r="M787" s="87"/>
      <c r="N787" s="87"/>
      <c r="O787" s="87"/>
      <c r="P787" s="87"/>
      <c r="Q787" s="87"/>
      <c r="R787" s="87"/>
      <c r="S787" s="87"/>
      <c r="T787" s="87"/>
      <c r="U787" s="87"/>
      <c r="V787" s="87"/>
      <c r="W787" s="87"/>
      <c r="X787" s="87"/>
      <c r="Y787" s="87"/>
      <c r="Z787" s="87"/>
      <c r="AA787" s="87"/>
      <c r="AB787" s="87"/>
      <c r="AC787" s="87"/>
      <c r="AD787" s="87"/>
      <c r="AE787" s="87"/>
      <c r="AF787" s="87"/>
      <c r="AG787" s="87"/>
      <c r="AH787" s="87"/>
      <c r="AI787" s="87"/>
      <c r="AJ787" s="87"/>
      <c r="AK787" s="87"/>
      <c r="AL787" s="87"/>
      <c r="AM787" s="87"/>
      <c r="AN787" s="87"/>
      <c r="AO787" s="87"/>
      <c r="AP787" s="87"/>
      <c r="AQ787" s="87"/>
      <c r="AR787" s="87"/>
      <c r="AS787" s="87"/>
      <c r="AT787" s="87"/>
      <c r="AU787" s="87"/>
      <c r="AV787" s="87"/>
      <c r="AW787" s="87"/>
      <c r="AX787" s="87"/>
      <c r="AY787" s="87"/>
      <c r="AZ787" s="87"/>
      <c r="BA787" s="87"/>
      <c r="BB787" s="87"/>
      <c r="BC787" s="87"/>
      <c r="BD787" s="87"/>
      <c r="BE787" s="87"/>
      <c r="BF787" s="87"/>
      <c r="BG787" s="87"/>
      <c r="BH787" s="87"/>
      <c r="BI787" s="87"/>
      <c r="BJ787" s="87"/>
      <c r="BK787" s="87"/>
      <c r="BL787" s="87"/>
      <c r="BM787" s="87"/>
      <c r="BN787" s="87"/>
      <c r="BO787" s="87"/>
      <c r="BP787" s="87"/>
      <c r="BQ787" s="87"/>
      <c r="BR787" s="87"/>
      <c r="BS787" s="87"/>
      <c r="BT787" s="87"/>
      <c r="BU787" s="87"/>
      <c r="BV787" s="87"/>
      <c r="BW787" s="87"/>
    </row>
    <row r="788" spans="1:75" x14ac:dyDescent="0.2">
      <c r="A788" s="3"/>
      <c r="B788" s="3"/>
      <c r="C788" s="3"/>
      <c r="D788" s="3"/>
      <c r="E788" s="3"/>
      <c r="F788" s="3"/>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row>
    <row r="789" spans="1:75" x14ac:dyDescent="0.2">
      <c r="A789" s="3"/>
      <c r="B789" s="3"/>
      <c r="C789" s="3"/>
      <c r="D789" s="3"/>
      <c r="E789" s="3"/>
      <c r="F789" s="3"/>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row>
    <row r="790" spans="1:75" x14ac:dyDescent="0.2">
      <c r="A790" s="3"/>
      <c r="B790" s="3"/>
      <c r="C790" s="3"/>
      <c r="D790" s="3"/>
      <c r="E790" s="3"/>
      <c r="F790" s="3"/>
      <c r="G790" s="87"/>
      <c r="H790" s="87"/>
      <c r="I790" s="87"/>
      <c r="J790" s="87"/>
      <c r="K790" s="87"/>
      <c r="L790" s="87"/>
      <c r="M790" s="87"/>
      <c r="N790" s="87"/>
      <c r="O790" s="87"/>
      <c r="P790" s="87"/>
      <c r="Q790" s="87"/>
      <c r="R790" s="87"/>
      <c r="S790" s="87"/>
      <c r="T790" s="87"/>
      <c r="U790" s="87"/>
      <c r="V790" s="87"/>
      <c r="W790" s="87"/>
      <c r="X790" s="87"/>
      <c r="Y790" s="87"/>
      <c r="Z790" s="87"/>
      <c r="AA790" s="87"/>
      <c r="AB790" s="87"/>
      <c r="AC790" s="87"/>
      <c r="AD790" s="87"/>
      <c r="AE790" s="87"/>
      <c r="AF790" s="87"/>
      <c r="AG790" s="87"/>
      <c r="AH790" s="87"/>
      <c r="AI790" s="87"/>
      <c r="AJ790" s="87"/>
      <c r="AK790" s="87"/>
      <c r="AL790" s="87"/>
      <c r="AM790" s="87"/>
      <c r="AN790" s="87"/>
      <c r="AO790" s="87"/>
      <c r="AP790" s="87"/>
      <c r="AQ790" s="87"/>
      <c r="AR790" s="87"/>
      <c r="AS790" s="87"/>
      <c r="AT790" s="87"/>
      <c r="AU790" s="87"/>
      <c r="AV790" s="87"/>
      <c r="AW790" s="87"/>
      <c r="AX790" s="87"/>
      <c r="AY790" s="87"/>
      <c r="AZ790" s="87"/>
      <c r="BA790" s="87"/>
      <c r="BB790" s="87"/>
      <c r="BC790" s="87"/>
      <c r="BD790" s="87"/>
      <c r="BE790" s="87"/>
      <c r="BF790" s="87"/>
      <c r="BG790" s="87"/>
      <c r="BH790" s="87"/>
      <c r="BI790" s="87"/>
      <c r="BJ790" s="87"/>
      <c r="BK790" s="87"/>
      <c r="BL790" s="87"/>
      <c r="BM790" s="87"/>
      <c r="BN790" s="87"/>
      <c r="BO790" s="87"/>
      <c r="BP790" s="87"/>
      <c r="BQ790" s="87"/>
      <c r="BR790" s="87"/>
      <c r="BS790" s="87"/>
      <c r="BT790" s="87"/>
      <c r="BU790" s="87"/>
      <c r="BV790" s="87"/>
      <c r="BW790" s="87"/>
    </row>
    <row r="791" spans="1:75" x14ac:dyDescent="0.2">
      <c r="A791" s="3"/>
      <c r="B791" s="3"/>
      <c r="C791" s="3"/>
      <c r="D791" s="3"/>
      <c r="E791" s="3"/>
      <c r="F791" s="3"/>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row>
    <row r="792" spans="1:75" x14ac:dyDescent="0.2">
      <c r="A792" s="3"/>
      <c r="B792" s="3"/>
      <c r="C792" s="3"/>
      <c r="D792" s="3"/>
      <c r="E792" s="3"/>
      <c r="F792" s="3"/>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row>
    <row r="793" spans="1:75" x14ac:dyDescent="0.2">
      <c r="A793" s="3"/>
      <c r="B793" s="3"/>
      <c r="C793" s="3"/>
      <c r="D793" s="3"/>
      <c r="E793" s="3"/>
      <c r="F793" s="3"/>
      <c r="G793" s="87"/>
      <c r="H793" s="87"/>
      <c r="I793" s="87"/>
      <c r="J793" s="87"/>
      <c r="K793" s="87"/>
      <c r="L793" s="87"/>
      <c r="M793" s="87"/>
      <c r="N793" s="87"/>
      <c r="O793" s="87"/>
      <c r="P793" s="87"/>
      <c r="Q793" s="87"/>
      <c r="R793" s="87"/>
      <c r="S793" s="87"/>
      <c r="T793" s="87"/>
      <c r="U793" s="87"/>
      <c r="V793" s="87"/>
      <c r="W793" s="87"/>
      <c r="X793" s="87"/>
      <c r="Y793" s="87"/>
      <c r="Z793" s="87"/>
      <c r="AA793" s="87"/>
      <c r="AB793" s="87"/>
      <c r="AC793" s="87"/>
      <c r="AD793" s="87"/>
      <c r="AE793" s="87"/>
      <c r="AF793" s="87"/>
      <c r="AG793" s="87"/>
      <c r="AH793" s="87"/>
      <c r="AI793" s="87"/>
      <c r="AJ793" s="87"/>
      <c r="AK793" s="87"/>
      <c r="AL793" s="87"/>
      <c r="AM793" s="87"/>
      <c r="AN793" s="87"/>
      <c r="AO793" s="87"/>
      <c r="AP793" s="87"/>
      <c r="AQ793" s="87"/>
      <c r="AR793" s="87"/>
      <c r="AS793" s="87"/>
      <c r="AT793" s="87"/>
      <c r="AU793" s="87"/>
      <c r="AV793" s="87"/>
      <c r="AW793" s="87"/>
      <c r="AX793" s="87"/>
      <c r="AY793" s="87"/>
      <c r="AZ793" s="87"/>
      <c r="BA793" s="87"/>
      <c r="BB793" s="87"/>
      <c r="BC793" s="87"/>
      <c r="BD793" s="87"/>
      <c r="BE793" s="87"/>
      <c r="BF793" s="87"/>
      <c r="BG793" s="87"/>
      <c r="BH793" s="87"/>
      <c r="BI793" s="87"/>
      <c r="BJ793" s="87"/>
      <c r="BK793" s="87"/>
      <c r="BL793" s="87"/>
      <c r="BM793" s="87"/>
      <c r="BN793" s="87"/>
      <c r="BO793" s="87"/>
      <c r="BP793" s="87"/>
      <c r="BQ793" s="87"/>
      <c r="BR793" s="87"/>
      <c r="BS793" s="87"/>
      <c r="BT793" s="87"/>
      <c r="BU793" s="87"/>
      <c r="BV793" s="87"/>
      <c r="BW793" s="87"/>
    </row>
    <row r="794" spans="1:75" x14ac:dyDescent="0.2">
      <c r="A794" s="3"/>
      <c r="B794" s="3"/>
      <c r="C794" s="3"/>
      <c r="D794" s="3"/>
      <c r="E794" s="3"/>
      <c r="F794" s="3"/>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row>
    <row r="795" spans="1:75" x14ac:dyDescent="0.2">
      <c r="A795" s="3"/>
      <c r="B795" s="3"/>
      <c r="C795" s="3"/>
      <c r="D795" s="3"/>
      <c r="E795" s="3"/>
      <c r="F795" s="3"/>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row>
    <row r="796" spans="1:75" x14ac:dyDescent="0.2">
      <c r="A796" s="3"/>
      <c r="B796" s="3"/>
      <c r="C796" s="3"/>
      <c r="D796" s="3"/>
      <c r="E796" s="3"/>
      <c r="F796" s="3"/>
      <c r="G796" s="87"/>
      <c r="H796" s="87"/>
      <c r="I796" s="87"/>
      <c r="J796" s="87"/>
      <c r="K796" s="87"/>
      <c r="L796" s="87"/>
      <c r="M796" s="87"/>
      <c r="N796" s="87"/>
      <c r="O796" s="87"/>
      <c r="P796" s="87"/>
      <c r="Q796" s="87"/>
      <c r="R796" s="87"/>
      <c r="S796" s="87"/>
      <c r="T796" s="87"/>
      <c r="U796" s="87"/>
      <c r="V796" s="87"/>
      <c r="W796" s="87"/>
      <c r="X796" s="87"/>
      <c r="Y796" s="87"/>
      <c r="Z796" s="87"/>
      <c r="AA796" s="87"/>
      <c r="AB796" s="87"/>
      <c r="AC796" s="87"/>
      <c r="AD796" s="87"/>
      <c r="AE796" s="87"/>
      <c r="AF796" s="87"/>
      <c r="AG796" s="87"/>
      <c r="AH796" s="87"/>
      <c r="AI796" s="87"/>
      <c r="AJ796" s="87"/>
      <c r="AK796" s="87"/>
      <c r="AL796" s="87"/>
      <c r="AM796" s="87"/>
      <c r="AN796" s="87"/>
      <c r="AO796" s="87"/>
      <c r="AP796" s="87"/>
      <c r="AQ796" s="87"/>
      <c r="AR796" s="87"/>
      <c r="AS796" s="87"/>
      <c r="AT796" s="87"/>
      <c r="AU796" s="87"/>
      <c r="AV796" s="87"/>
      <c r="AW796" s="87"/>
      <c r="AX796" s="87"/>
      <c r="AY796" s="87"/>
      <c r="AZ796" s="87"/>
      <c r="BA796" s="87"/>
      <c r="BB796" s="87"/>
      <c r="BC796" s="87"/>
      <c r="BD796" s="87"/>
      <c r="BE796" s="87"/>
      <c r="BF796" s="87"/>
      <c r="BG796" s="87"/>
      <c r="BH796" s="87"/>
      <c r="BI796" s="87"/>
      <c r="BJ796" s="87"/>
      <c r="BK796" s="87"/>
      <c r="BL796" s="87"/>
      <c r="BM796" s="87"/>
      <c r="BN796" s="87"/>
      <c r="BO796" s="87"/>
      <c r="BP796" s="87"/>
      <c r="BQ796" s="87"/>
      <c r="BR796" s="87"/>
      <c r="BS796" s="87"/>
      <c r="BT796" s="87"/>
      <c r="BU796" s="87"/>
      <c r="BV796" s="87"/>
      <c r="BW796" s="87"/>
    </row>
    <row r="797" spans="1:75" x14ac:dyDescent="0.2">
      <c r="A797" s="3"/>
      <c r="B797" s="3"/>
      <c r="C797" s="3"/>
      <c r="D797" s="3"/>
      <c r="E797" s="3"/>
      <c r="F797" s="3"/>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row>
    <row r="798" spans="1:75" x14ac:dyDescent="0.2">
      <c r="A798" s="3"/>
      <c r="B798" s="3"/>
      <c r="C798" s="3"/>
      <c r="D798" s="3"/>
      <c r="E798" s="3"/>
      <c r="F798" s="3"/>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row>
    <row r="799" spans="1:75" x14ac:dyDescent="0.2">
      <c r="A799" s="3"/>
      <c r="B799" s="3"/>
      <c r="C799" s="3"/>
      <c r="D799" s="3"/>
      <c r="E799" s="3"/>
      <c r="F799" s="3"/>
      <c r="G799" s="87"/>
      <c r="H799" s="87"/>
      <c r="I799" s="87"/>
      <c r="J799" s="87"/>
      <c r="K799" s="87"/>
      <c r="L799" s="87"/>
      <c r="M799" s="87"/>
      <c r="N799" s="87"/>
      <c r="O799" s="87"/>
      <c r="P799" s="87"/>
      <c r="Q799" s="87"/>
      <c r="R799" s="87"/>
      <c r="S799" s="87"/>
      <c r="T799" s="87"/>
      <c r="U799" s="87"/>
      <c r="V799" s="87"/>
      <c r="W799" s="87"/>
      <c r="X799" s="87"/>
      <c r="Y799" s="87"/>
      <c r="Z799" s="87"/>
      <c r="AA799" s="87"/>
      <c r="AB799" s="87"/>
      <c r="AC799" s="87"/>
      <c r="AD799" s="87"/>
      <c r="AE799" s="87"/>
      <c r="AF799" s="87"/>
      <c r="AG799" s="87"/>
      <c r="AH799" s="87"/>
      <c r="AI799" s="87"/>
      <c r="AJ799" s="87"/>
      <c r="AK799" s="87"/>
      <c r="AL799" s="87"/>
      <c r="AM799" s="87"/>
      <c r="AN799" s="87"/>
      <c r="AO799" s="87"/>
      <c r="AP799" s="87"/>
      <c r="AQ799" s="87"/>
      <c r="AR799" s="87"/>
      <c r="AS799" s="87"/>
      <c r="AT799" s="87"/>
      <c r="AU799" s="87"/>
      <c r="AV799" s="87"/>
      <c r="AW799" s="87"/>
      <c r="AX799" s="87"/>
      <c r="AY799" s="87"/>
      <c r="AZ799" s="87"/>
      <c r="BA799" s="87"/>
      <c r="BB799" s="87"/>
      <c r="BC799" s="87"/>
      <c r="BD799" s="87"/>
      <c r="BE799" s="87"/>
      <c r="BF799" s="87"/>
      <c r="BG799" s="87"/>
      <c r="BH799" s="87"/>
      <c r="BI799" s="87"/>
      <c r="BJ799" s="87"/>
      <c r="BK799" s="87"/>
      <c r="BL799" s="87"/>
      <c r="BM799" s="87"/>
      <c r="BN799" s="87"/>
      <c r="BO799" s="87"/>
      <c r="BP799" s="87"/>
      <c r="BQ799" s="87"/>
      <c r="BR799" s="87"/>
      <c r="BS799" s="87"/>
      <c r="BT799" s="87"/>
      <c r="BU799" s="87"/>
      <c r="BV799" s="87"/>
      <c r="BW799" s="87"/>
    </row>
    <row r="800" spans="1:75" x14ac:dyDescent="0.2">
      <c r="A800" s="3"/>
      <c r="B800" s="3"/>
      <c r="C800" s="3"/>
      <c r="D800" s="3"/>
      <c r="E800" s="3"/>
      <c r="F800" s="3"/>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row>
    <row r="801" spans="1:75" x14ac:dyDescent="0.2">
      <c r="A801" s="3"/>
      <c r="B801" s="3"/>
      <c r="C801" s="3"/>
      <c r="D801" s="3"/>
      <c r="E801" s="3"/>
      <c r="F801" s="3"/>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row>
    <row r="802" spans="1:75" x14ac:dyDescent="0.2">
      <c r="A802" s="3"/>
      <c r="B802" s="3"/>
      <c r="C802" s="3"/>
      <c r="D802" s="3"/>
      <c r="E802" s="3"/>
      <c r="F802" s="3"/>
      <c r="G802" s="87"/>
      <c r="H802" s="87"/>
      <c r="I802" s="87"/>
      <c r="J802" s="87"/>
      <c r="K802" s="87"/>
      <c r="L802" s="87"/>
      <c r="M802" s="87"/>
      <c r="N802" s="87"/>
      <c r="O802" s="87"/>
      <c r="P802" s="87"/>
      <c r="Q802" s="87"/>
      <c r="R802" s="87"/>
      <c r="S802" s="87"/>
      <c r="T802" s="87"/>
      <c r="U802" s="87"/>
      <c r="V802" s="87"/>
      <c r="W802" s="87"/>
      <c r="X802" s="87"/>
      <c r="Y802" s="87"/>
      <c r="Z802" s="87"/>
      <c r="AA802" s="87"/>
      <c r="AB802" s="87"/>
      <c r="AC802" s="87"/>
      <c r="AD802" s="87"/>
      <c r="AE802" s="87"/>
      <c r="AF802" s="87"/>
      <c r="AG802" s="87"/>
      <c r="AH802" s="87"/>
      <c r="AI802" s="87"/>
      <c r="AJ802" s="87"/>
      <c r="AK802" s="87"/>
      <c r="AL802" s="87"/>
      <c r="AM802" s="87"/>
      <c r="AN802" s="87"/>
      <c r="AO802" s="87"/>
      <c r="AP802" s="87"/>
      <c r="AQ802" s="87"/>
      <c r="AR802" s="87"/>
      <c r="AS802" s="87"/>
      <c r="AT802" s="87"/>
      <c r="AU802" s="87"/>
      <c r="AV802" s="87"/>
      <c r="AW802" s="87"/>
      <c r="AX802" s="87"/>
      <c r="AY802" s="87"/>
      <c r="AZ802" s="87"/>
      <c r="BA802" s="87"/>
      <c r="BB802" s="87"/>
      <c r="BC802" s="87"/>
      <c r="BD802" s="87"/>
      <c r="BE802" s="87"/>
      <c r="BF802" s="87"/>
      <c r="BG802" s="87"/>
      <c r="BH802" s="87"/>
      <c r="BI802" s="87"/>
      <c r="BJ802" s="87"/>
      <c r="BK802" s="87"/>
      <c r="BL802" s="87"/>
      <c r="BM802" s="87"/>
      <c r="BN802" s="87"/>
      <c r="BO802" s="87"/>
      <c r="BP802" s="87"/>
      <c r="BQ802" s="87"/>
      <c r="BR802" s="87"/>
      <c r="BS802" s="87"/>
      <c r="BT802" s="87"/>
      <c r="BU802" s="87"/>
      <c r="BV802" s="87"/>
      <c r="BW802" s="87"/>
    </row>
    <row r="803" spans="1:75" x14ac:dyDescent="0.2">
      <c r="A803" s="3"/>
      <c r="B803" s="3"/>
      <c r="C803" s="3"/>
      <c r="D803" s="3"/>
      <c r="E803" s="3"/>
      <c r="F803" s="3"/>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row>
    <row r="804" spans="1:75" x14ac:dyDescent="0.2">
      <c r="A804" s="3"/>
      <c r="B804" s="3"/>
      <c r="C804" s="3"/>
      <c r="D804" s="3"/>
      <c r="E804" s="3"/>
      <c r="F804" s="3"/>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row>
    <row r="805" spans="1:75" x14ac:dyDescent="0.2">
      <c r="A805" s="3"/>
      <c r="B805" s="3"/>
      <c r="C805" s="3"/>
      <c r="D805" s="3"/>
      <c r="E805" s="3"/>
      <c r="F805" s="3"/>
      <c r="G805" s="87"/>
      <c r="H805" s="87"/>
      <c r="I805" s="87"/>
      <c r="J805" s="87"/>
      <c r="K805" s="87"/>
      <c r="L805" s="87"/>
      <c r="M805" s="87"/>
      <c r="N805" s="87"/>
      <c r="O805" s="87"/>
      <c r="P805" s="87"/>
      <c r="Q805" s="87"/>
      <c r="R805" s="87"/>
      <c r="S805" s="87"/>
      <c r="T805" s="87"/>
      <c r="U805" s="87"/>
      <c r="V805" s="87"/>
      <c r="W805" s="87"/>
      <c r="X805" s="87"/>
      <c r="Y805" s="87"/>
      <c r="Z805" s="87"/>
      <c r="AA805" s="87"/>
      <c r="AB805" s="87"/>
      <c r="AC805" s="87"/>
      <c r="AD805" s="87"/>
      <c r="AE805" s="87"/>
      <c r="AF805" s="87"/>
      <c r="AG805" s="87"/>
      <c r="AH805" s="87"/>
      <c r="AI805" s="87"/>
      <c r="AJ805" s="87"/>
      <c r="AK805" s="87"/>
      <c r="AL805" s="87"/>
      <c r="AM805" s="87"/>
      <c r="AN805" s="87"/>
      <c r="AO805" s="87"/>
      <c r="AP805" s="87"/>
      <c r="AQ805" s="87"/>
      <c r="AR805" s="87"/>
      <c r="AS805" s="87"/>
      <c r="AT805" s="87"/>
      <c r="AU805" s="87"/>
      <c r="AV805" s="87"/>
      <c r="AW805" s="87"/>
      <c r="AX805" s="87"/>
      <c r="AY805" s="87"/>
      <c r="AZ805" s="87"/>
      <c r="BA805" s="87"/>
      <c r="BB805" s="87"/>
      <c r="BC805" s="87"/>
      <c r="BD805" s="87"/>
      <c r="BE805" s="87"/>
      <c r="BF805" s="87"/>
      <c r="BG805" s="87"/>
      <c r="BH805" s="87"/>
      <c r="BI805" s="87"/>
      <c r="BJ805" s="87"/>
      <c r="BK805" s="87"/>
      <c r="BL805" s="87"/>
      <c r="BM805" s="87"/>
      <c r="BN805" s="87"/>
      <c r="BO805" s="87"/>
      <c r="BP805" s="87"/>
      <c r="BQ805" s="87"/>
      <c r="BR805" s="87"/>
      <c r="BS805" s="87"/>
      <c r="BT805" s="87"/>
      <c r="BU805" s="87"/>
      <c r="BV805" s="87"/>
      <c r="BW805" s="87"/>
    </row>
    <row r="806" spans="1:75" x14ac:dyDescent="0.2">
      <c r="A806" s="3"/>
      <c r="B806" s="3"/>
      <c r="C806" s="3"/>
      <c r="D806" s="3"/>
      <c r="E806" s="3"/>
      <c r="F806" s="3"/>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row>
    <row r="807" spans="1:75" x14ac:dyDescent="0.2">
      <c r="A807" s="3"/>
      <c r="B807" s="3"/>
      <c r="C807" s="3"/>
      <c r="D807" s="3"/>
      <c r="E807" s="3"/>
      <c r="F807" s="3"/>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row>
    <row r="808" spans="1:75" x14ac:dyDescent="0.2">
      <c r="A808" s="3"/>
      <c r="B808" s="3"/>
      <c r="C808" s="3"/>
      <c r="D808" s="3"/>
      <c r="E808" s="3"/>
      <c r="F808" s="3"/>
      <c r="G808" s="87"/>
      <c r="H808" s="87"/>
      <c r="I808" s="87"/>
      <c r="J808" s="87"/>
      <c r="K808" s="87"/>
      <c r="L808" s="87"/>
      <c r="M808" s="87"/>
      <c r="N808" s="87"/>
      <c r="O808" s="87"/>
      <c r="P808" s="87"/>
      <c r="Q808" s="87"/>
      <c r="R808" s="87"/>
      <c r="S808" s="87"/>
      <c r="T808" s="87"/>
      <c r="U808" s="87"/>
      <c r="V808" s="87"/>
      <c r="W808" s="87"/>
      <c r="X808" s="87"/>
      <c r="Y808" s="87"/>
      <c r="Z808" s="87"/>
      <c r="AA808" s="87"/>
      <c r="AB808" s="87"/>
      <c r="AC808" s="87"/>
      <c r="AD808" s="87"/>
      <c r="AE808" s="87"/>
      <c r="AF808" s="87"/>
      <c r="AG808" s="87"/>
      <c r="AH808" s="87"/>
      <c r="AI808" s="87"/>
      <c r="AJ808" s="87"/>
      <c r="AK808" s="87"/>
      <c r="AL808" s="87"/>
      <c r="AM808" s="87"/>
      <c r="AN808" s="87"/>
      <c r="AO808" s="87"/>
      <c r="AP808" s="87"/>
      <c r="AQ808" s="87"/>
      <c r="AR808" s="87"/>
      <c r="AS808" s="87"/>
      <c r="AT808" s="87"/>
      <c r="AU808" s="87"/>
      <c r="AV808" s="87"/>
      <c r="AW808" s="87"/>
      <c r="AX808" s="87"/>
      <c r="AY808" s="87"/>
      <c r="AZ808" s="87"/>
      <c r="BA808" s="87"/>
      <c r="BB808" s="87"/>
      <c r="BC808" s="87"/>
      <c r="BD808" s="87"/>
      <c r="BE808" s="87"/>
      <c r="BF808" s="87"/>
      <c r="BG808" s="87"/>
      <c r="BH808" s="87"/>
      <c r="BI808" s="87"/>
      <c r="BJ808" s="87"/>
      <c r="BK808" s="87"/>
      <c r="BL808" s="87"/>
      <c r="BM808" s="87"/>
      <c r="BN808" s="87"/>
      <c r="BO808" s="87"/>
      <c r="BP808" s="87"/>
      <c r="BQ808" s="87"/>
      <c r="BR808" s="87"/>
      <c r="BS808" s="87"/>
      <c r="BT808" s="87"/>
      <c r="BU808" s="87"/>
      <c r="BV808" s="87"/>
      <c r="BW808" s="87"/>
    </row>
    <row r="809" spans="1:75" x14ac:dyDescent="0.2">
      <c r="A809" s="3"/>
      <c r="B809" s="3"/>
      <c r="C809" s="3"/>
      <c r="D809" s="3"/>
      <c r="E809" s="3"/>
      <c r="F809" s="3"/>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row>
    <row r="810" spans="1:75" x14ac:dyDescent="0.2">
      <c r="A810" s="3"/>
      <c r="B810" s="3"/>
      <c r="C810" s="3"/>
      <c r="D810" s="3"/>
      <c r="E810" s="3"/>
      <c r="F810" s="3"/>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row>
    <row r="811" spans="1:75" x14ac:dyDescent="0.2">
      <c r="A811" s="3"/>
      <c r="B811" s="3"/>
      <c r="C811" s="3"/>
      <c r="D811" s="3"/>
      <c r="E811" s="3"/>
      <c r="F811" s="3"/>
      <c r="G811" s="87"/>
      <c r="H811" s="87"/>
      <c r="I811" s="87"/>
      <c r="J811" s="87"/>
      <c r="K811" s="87"/>
      <c r="L811" s="87"/>
      <c r="M811" s="87"/>
      <c r="N811" s="87"/>
      <c r="O811" s="87"/>
      <c r="P811" s="87"/>
      <c r="Q811" s="87"/>
      <c r="R811" s="87"/>
      <c r="S811" s="87"/>
      <c r="T811" s="87"/>
      <c r="U811" s="87"/>
      <c r="V811" s="87"/>
      <c r="W811" s="87"/>
      <c r="X811" s="87"/>
      <c r="Y811" s="87"/>
      <c r="Z811" s="87"/>
      <c r="AA811" s="87"/>
      <c r="AB811" s="87"/>
      <c r="AC811" s="87"/>
      <c r="AD811" s="87"/>
      <c r="AE811" s="87"/>
      <c r="AF811" s="87"/>
      <c r="AG811" s="87"/>
      <c r="AH811" s="87"/>
      <c r="AI811" s="87"/>
      <c r="AJ811" s="87"/>
      <c r="AK811" s="87"/>
      <c r="AL811" s="87"/>
      <c r="AM811" s="87"/>
      <c r="AN811" s="87"/>
      <c r="AO811" s="87"/>
      <c r="AP811" s="87"/>
      <c r="AQ811" s="87"/>
      <c r="AR811" s="87"/>
      <c r="AS811" s="87"/>
      <c r="AT811" s="87"/>
      <c r="AU811" s="87"/>
      <c r="AV811" s="87"/>
      <c r="AW811" s="87"/>
      <c r="AX811" s="87"/>
      <c r="AY811" s="87"/>
      <c r="AZ811" s="87"/>
      <c r="BA811" s="87"/>
      <c r="BB811" s="87"/>
      <c r="BC811" s="87"/>
      <c r="BD811" s="87"/>
      <c r="BE811" s="87"/>
      <c r="BF811" s="87"/>
      <c r="BG811" s="87"/>
      <c r="BH811" s="87"/>
      <c r="BI811" s="87"/>
      <c r="BJ811" s="87"/>
      <c r="BK811" s="87"/>
      <c r="BL811" s="87"/>
      <c r="BM811" s="87"/>
      <c r="BN811" s="87"/>
      <c r="BO811" s="87"/>
      <c r="BP811" s="87"/>
      <c r="BQ811" s="87"/>
      <c r="BR811" s="87"/>
      <c r="BS811" s="87"/>
      <c r="BT811" s="87"/>
      <c r="BU811" s="87"/>
      <c r="BV811" s="87"/>
      <c r="BW811" s="87"/>
    </row>
    <row r="812" spans="1:75" x14ac:dyDescent="0.2">
      <c r="A812" s="3"/>
      <c r="B812" s="3"/>
      <c r="C812" s="3"/>
      <c r="D812" s="3"/>
      <c r="E812" s="3"/>
      <c r="F812" s="3"/>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row>
    <row r="813" spans="1:75" x14ac:dyDescent="0.2">
      <c r="A813" s="3"/>
      <c r="B813" s="3"/>
      <c r="C813" s="3"/>
      <c r="D813" s="3"/>
      <c r="E813" s="3"/>
      <c r="F813" s="3"/>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row>
    <row r="814" spans="1:75" x14ac:dyDescent="0.2">
      <c r="A814" s="3"/>
      <c r="B814" s="3"/>
      <c r="C814" s="3"/>
      <c r="D814" s="3"/>
      <c r="E814" s="3"/>
      <c r="F814" s="3"/>
      <c r="G814" s="87"/>
      <c r="H814" s="87"/>
      <c r="I814" s="87"/>
      <c r="J814" s="87"/>
      <c r="K814" s="87"/>
      <c r="L814" s="87"/>
      <c r="M814" s="87"/>
      <c r="N814" s="87"/>
      <c r="O814" s="87"/>
      <c r="P814" s="87"/>
      <c r="Q814" s="87"/>
      <c r="R814" s="87"/>
      <c r="S814" s="87"/>
      <c r="T814" s="87"/>
      <c r="U814" s="87"/>
      <c r="V814" s="87"/>
      <c r="W814" s="87"/>
      <c r="X814" s="87"/>
      <c r="Y814" s="87"/>
      <c r="Z814" s="87"/>
      <c r="AA814" s="87"/>
      <c r="AB814" s="87"/>
      <c r="AC814" s="87"/>
      <c r="AD814" s="87"/>
      <c r="AE814" s="87"/>
      <c r="AF814" s="87"/>
      <c r="AG814" s="87"/>
      <c r="AH814" s="87"/>
      <c r="AI814" s="87"/>
      <c r="AJ814" s="87"/>
      <c r="AK814" s="87"/>
      <c r="AL814" s="87"/>
      <c r="AM814" s="87"/>
      <c r="AN814" s="87"/>
      <c r="AO814" s="87"/>
      <c r="AP814" s="87"/>
      <c r="AQ814" s="87"/>
      <c r="AR814" s="87"/>
      <c r="AS814" s="87"/>
      <c r="AT814" s="87"/>
      <c r="AU814" s="87"/>
      <c r="AV814" s="87"/>
      <c r="AW814" s="87"/>
      <c r="AX814" s="87"/>
      <c r="AY814" s="87"/>
      <c r="AZ814" s="87"/>
      <c r="BA814" s="87"/>
      <c r="BB814" s="87"/>
      <c r="BC814" s="87"/>
      <c r="BD814" s="87"/>
      <c r="BE814" s="87"/>
      <c r="BF814" s="87"/>
      <c r="BG814" s="87"/>
      <c r="BH814" s="87"/>
      <c r="BI814" s="87"/>
      <c r="BJ814" s="87"/>
      <c r="BK814" s="87"/>
      <c r="BL814" s="87"/>
      <c r="BM814" s="87"/>
      <c r="BN814" s="87"/>
      <c r="BO814" s="87"/>
      <c r="BP814" s="87"/>
      <c r="BQ814" s="87"/>
      <c r="BR814" s="87"/>
      <c r="BS814" s="87"/>
      <c r="BT814" s="87"/>
      <c r="BU814" s="87"/>
      <c r="BV814" s="87"/>
      <c r="BW814" s="87"/>
    </row>
    <row r="815" spans="1:75" x14ac:dyDescent="0.2">
      <c r="A815" s="3"/>
      <c r="B815" s="3"/>
      <c r="C815" s="3"/>
      <c r="D815" s="3"/>
      <c r="E815" s="3"/>
      <c r="F815" s="3"/>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row>
    <row r="816" spans="1:75" x14ac:dyDescent="0.2">
      <c r="A816" s="3"/>
      <c r="B816" s="3"/>
      <c r="C816" s="3"/>
      <c r="D816" s="3"/>
      <c r="E816" s="3"/>
      <c r="F816" s="3"/>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row>
    <row r="817" spans="1:75" x14ac:dyDescent="0.2">
      <c r="A817" s="3"/>
      <c r="B817" s="3"/>
      <c r="C817" s="3"/>
      <c r="D817" s="3"/>
      <c r="E817" s="3"/>
      <c r="F817" s="3"/>
      <c r="G817" s="87"/>
      <c r="H817" s="87"/>
      <c r="I817" s="87"/>
      <c r="J817" s="87"/>
      <c r="K817" s="87"/>
      <c r="L817" s="87"/>
      <c r="M817" s="87"/>
      <c r="N817" s="87"/>
      <c r="O817" s="87"/>
      <c r="P817" s="87"/>
      <c r="Q817" s="87"/>
      <c r="R817" s="87"/>
      <c r="S817" s="87"/>
      <c r="T817" s="87"/>
      <c r="U817" s="87"/>
      <c r="V817" s="87"/>
      <c r="W817" s="87"/>
      <c r="X817" s="87"/>
      <c r="Y817" s="87"/>
      <c r="Z817" s="87"/>
      <c r="AA817" s="87"/>
      <c r="AB817" s="87"/>
      <c r="AC817" s="87"/>
      <c r="AD817" s="87"/>
      <c r="AE817" s="87"/>
      <c r="AF817" s="87"/>
      <c r="AG817" s="87"/>
      <c r="AH817" s="87"/>
      <c r="AI817" s="87"/>
      <c r="AJ817" s="87"/>
      <c r="AK817" s="87"/>
      <c r="AL817" s="87"/>
      <c r="AM817" s="87"/>
      <c r="AN817" s="87"/>
      <c r="AO817" s="87"/>
      <c r="AP817" s="87"/>
      <c r="AQ817" s="87"/>
      <c r="AR817" s="87"/>
      <c r="AS817" s="87"/>
      <c r="AT817" s="87"/>
      <c r="AU817" s="87"/>
      <c r="AV817" s="87"/>
      <c r="AW817" s="87"/>
      <c r="AX817" s="87"/>
      <c r="AY817" s="87"/>
      <c r="AZ817" s="87"/>
      <c r="BA817" s="87"/>
      <c r="BB817" s="87"/>
      <c r="BC817" s="87"/>
      <c r="BD817" s="87"/>
      <c r="BE817" s="87"/>
      <c r="BF817" s="87"/>
      <c r="BG817" s="87"/>
      <c r="BH817" s="87"/>
      <c r="BI817" s="87"/>
      <c r="BJ817" s="87"/>
      <c r="BK817" s="87"/>
      <c r="BL817" s="87"/>
      <c r="BM817" s="87"/>
      <c r="BN817" s="87"/>
      <c r="BO817" s="87"/>
      <c r="BP817" s="87"/>
      <c r="BQ817" s="87"/>
      <c r="BR817" s="87"/>
      <c r="BS817" s="87"/>
      <c r="BT817" s="87"/>
      <c r="BU817" s="87"/>
      <c r="BV817" s="87"/>
      <c r="BW817" s="87"/>
    </row>
    <row r="818" spans="1:75" x14ac:dyDescent="0.2">
      <c r="A818" s="3"/>
      <c r="B818" s="3"/>
      <c r="C818" s="3"/>
      <c r="D818" s="3"/>
      <c r="E818" s="3"/>
      <c r="F818" s="3"/>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row>
    <row r="819" spans="1:75" x14ac:dyDescent="0.2">
      <c r="A819" s="3"/>
      <c r="B819" s="3"/>
      <c r="C819" s="3"/>
      <c r="D819" s="3"/>
      <c r="E819" s="3"/>
      <c r="F819" s="3"/>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row>
    <row r="820" spans="1:75" x14ac:dyDescent="0.2">
      <c r="A820" s="3"/>
      <c r="B820" s="3"/>
      <c r="C820" s="3"/>
      <c r="D820" s="3"/>
      <c r="E820" s="3"/>
      <c r="F820" s="3"/>
      <c r="G820" s="87"/>
      <c r="H820" s="87"/>
      <c r="I820" s="87"/>
      <c r="J820" s="87"/>
      <c r="K820" s="87"/>
      <c r="L820" s="87"/>
      <c r="M820" s="87"/>
      <c r="N820" s="87"/>
      <c r="O820" s="87"/>
      <c r="P820" s="87"/>
      <c r="Q820" s="87"/>
      <c r="R820" s="87"/>
      <c r="S820" s="87"/>
      <c r="T820" s="87"/>
      <c r="U820" s="87"/>
      <c r="V820" s="87"/>
      <c r="W820" s="87"/>
      <c r="X820" s="87"/>
      <c r="Y820" s="87"/>
      <c r="Z820" s="87"/>
      <c r="AA820" s="87"/>
      <c r="AB820" s="87"/>
      <c r="AC820" s="87"/>
      <c r="AD820" s="87"/>
      <c r="AE820" s="87"/>
      <c r="AF820" s="87"/>
      <c r="AG820" s="87"/>
      <c r="AH820" s="87"/>
      <c r="AI820" s="87"/>
      <c r="AJ820" s="87"/>
      <c r="AK820" s="87"/>
      <c r="AL820" s="87"/>
      <c r="AM820" s="87"/>
      <c r="AN820" s="87"/>
      <c r="AO820" s="87"/>
      <c r="AP820" s="87"/>
      <c r="AQ820" s="87"/>
      <c r="AR820" s="87"/>
      <c r="AS820" s="87"/>
      <c r="AT820" s="87"/>
      <c r="AU820" s="87"/>
      <c r="AV820" s="87"/>
      <c r="AW820" s="87"/>
      <c r="AX820" s="87"/>
      <c r="AY820" s="87"/>
      <c r="AZ820" s="87"/>
      <c r="BA820" s="87"/>
      <c r="BB820" s="87"/>
      <c r="BC820" s="87"/>
      <c r="BD820" s="87"/>
      <c r="BE820" s="87"/>
      <c r="BF820" s="87"/>
      <c r="BG820" s="87"/>
      <c r="BH820" s="87"/>
      <c r="BI820" s="87"/>
      <c r="BJ820" s="87"/>
      <c r="BK820" s="87"/>
      <c r="BL820" s="87"/>
      <c r="BM820" s="87"/>
      <c r="BN820" s="87"/>
      <c r="BO820" s="87"/>
      <c r="BP820" s="87"/>
      <c r="BQ820" s="87"/>
      <c r="BR820" s="87"/>
      <c r="BS820" s="87"/>
      <c r="BT820" s="87"/>
      <c r="BU820" s="87"/>
      <c r="BV820" s="87"/>
      <c r="BW820" s="87"/>
    </row>
    <row r="821" spans="1:75" x14ac:dyDescent="0.2">
      <c r="A821" s="3"/>
      <c r="B821" s="3"/>
      <c r="C821" s="3"/>
      <c r="D821" s="3"/>
      <c r="E821" s="3"/>
      <c r="F821" s="3"/>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row>
    <row r="822" spans="1:75" x14ac:dyDescent="0.2">
      <c r="A822" s="3"/>
      <c r="B822" s="3"/>
      <c r="C822" s="3"/>
      <c r="D822" s="3"/>
      <c r="E822" s="3"/>
      <c r="F822" s="3"/>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row>
    <row r="823" spans="1:75" x14ac:dyDescent="0.2">
      <c r="A823" s="3"/>
      <c r="B823" s="3"/>
      <c r="C823" s="3"/>
      <c r="D823" s="3"/>
      <c r="E823" s="3"/>
      <c r="F823" s="3"/>
      <c r="G823" s="87"/>
      <c r="H823" s="87"/>
      <c r="I823" s="87"/>
      <c r="J823" s="87"/>
      <c r="K823" s="87"/>
      <c r="L823" s="87"/>
      <c r="M823" s="87"/>
      <c r="N823" s="87"/>
      <c r="O823" s="87"/>
      <c r="P823" s="87"/>
      <c r="Q823" s="87"/>
      <c r="R823" s="87"/>
      <c r="S823" s="87"/>
      <c r="T823" s="87"/>
      <c r="U823" s="87"/>
      <c r="V823" s="87"/>
      <c r="W823" s="87"/>
      <c r="X823" s="87"/>
      <c r="Y823" s="87"/>
      <c r="Z823" s="87"/>
      <c r="AA823" s="87"/>
      <c r="AB823" s="87"/>
      <c r="AC823" s="87"/>
      <c r="AD823" s="87"/>
      <c r="AE823" s="87"/>
      <c r="AF823" s="87"/>
      <c r="AG823" s="87"/>
      <c r="AH823" s="87"/>
      <c r="AI823" s="87"/>
      <c r="AJ823" s="87"/>
      <c r="AK823" s="87"/>
      <c r="AL823" s="87"/>
      <c r="AM823" s="87"/>
      <c r="AN823" s="87"/>
      <c r="AO823" s="87"/>
      <c r="AP823" s="87"/>
      <c r="AQ823" s="87"/>
      <c r="AR823" s="87"/>
      <c r="AS823" s="87"/>
      <c r="AT823" s="87"/>
      <c r="AU823" s="87"/>
      <c r="AV823" s="87"/>
      <c r="AW823" s="87"/>
      <c r="AX823" s="87"/>
      <c r="AY823" s="87"/>
      <c r="AZ823" s="87"/>
      <c r="BA823" s="87"/>
      <c r="BB823" s="87"/>
      <c r="BC823" s="87"/>
      <c r="BD823" s="87"/>
      <c r="BE823" s="87"/>
      <c r="BF823" s="87"/>
      <c r="BG823" s="87"/>
      <c r="BH823" s="87"/>
      <c r="BI823" s="87"/>
      <c r="BJ823" s="87"/>
      <c r="BK823" s="87"/>
      <c r="BL823" s="87"/>
      <c r="BM823" s="87"/>
      <c r="BN823" s="87"/>
      <c r="BO823" s="87"/>
      <c r="BP823" s="87"/>
      <c r="BQ823" s="87"/>
      <c r="BR823" s="87"/>
      <c r="BS823" s="87"/>
      <c r="BT823" s="87"/>
      <c r="BU823" s="87"/>
      <c r="BV823" s="87"/>
      <c r="BW823" s="87"/>
    </row>
    <row r="824" spans="1:75" x14ac:dyDescent="0.2">
      <c r="A824" s="3"/>
      <c r="B824" s="3"/>
      <c r="C824" s="3"/>
      <c r="D824" s="3"/>
      <c r="E824" s="3"/>
      <c r="F824" s="3"/>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row>
    <row r="825" spans="1:75" x14ac:dyDescent="0.2">
      <c r="A825" s="3"/>
      <c r="B825" s="3"/>
      <c r="C825" s="3"/>
      <c r="D825" s="3"/>
      <c r="E825" s="3"/>
      <c r="F825" s="3"/>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row>
    <row r="826" spans="1:75" x14ac:dyDescent="0.2">
      <c r="A826" s="3"/>
      <c r="B826" s="3"/>
      <c r="C826" s="3"/>
      <c r="D826" s="3"/>
      <c r="E826" s="3"/>
      <c r="F826" s="3"/>
      <c r="G826" s="87"/>
      <c r="H826" s="87"/>
      <c r="I826" s="87"/>
      <c r="J826" s="87"/>
      <c r="K826" s="87"/>
      <c r="L826" s="87"/>
      <c r="M826" s="87"/>
      <c r="N826" s="87"/>
      <c r="O826" s="87"/>
      <c r="P826" s="87"/>
      <c r="Q826" s="87"/>
      <c r="R826" s="87"/>
      <c r="S826" s="87"/>
      <c r="T826" s="87"/>
      <c r="U826" s="87"/>
      <c r="V826" s="87"/>
      <c r="W826" s="87"/>
      <c r="X826" s="87"/>
      <c r="Y826" s="87"/>
      <c r="Z826" s="87"/>
      <c r="AA826" s="87"/>
      <c r="AB826" s="87"/>
      <c r="AC826" s="87"/>
      <c r="AD826" s="87"/>
      <c r="AE826" s="87"/>
      <c r="AF826" s="87"/>
      <c r="AG826" s="87"/>
      <c r="AH826" s="87"/>
      <c r="AI826" s="87"/>
      <c r="AJ826" s="87"/>
      <c r="AK826" s="87"/>
      <c r="AL826" s="87"/>
      <c r="AM826" s="87"/>
      <c r="AN826" s="87"/>
      <c r="AO826" s="87"/>
      <c r="AP826" s="87"/>
      <c r="AQ826" s="87"/>
      <c r="AR826" s="87"/>
      <c r="AS826" s="87"/>
      <c r="AT826" s="87"/>
      <c r="AU826" s="87"/>
      <c r="AV826" s="87"/>
      <c r="AW826" s="87"/>
      <c r="AX826" s="87"/>
      <c r="AY826" s="87"/>
      <c r="AZ826" s="87"/>
      <c r="BA826" s="87"/>
      <c r="BB826" s="87"/>
      <c r="BC826" s="87"/>
      <c r="BD826" s="87"/>
      <c r="BE826" s="87"/>
      <c r="BF826" s="87"/>
      <c r="BG826" s="87"/>
      <c r="BH826" s="87"/>
      <c r="BI826" s="87"/>
      <c r="BJ826" s="87"/>
      <c r="BK826" s="87"/>
      <c r="BL826" s="87"/>
      <c r="BM826" s="87"/>
      <c r="BN826" s="87"/>
      <c r="BO826" s="87"/>
      <c r="BP826" s="87"/>
      <c r="BQ826" s="87"/>
      <c r="BR826" s="87"/>
      <c r="BS826" s="87"/>
      <c r="BT826" s="87"/>
      <c r="BU826" s="87"/>
      <c r="BV826" s="87"/>
      <c r="BW826" s="87"/>
    </row>
    <row r="827" spans="1:75" x14ac:dyDescent="0.2">
      <c r="A827" s="3"/>
      <c r="B827" s="3"/>
      <c r="C827" s="3"/>
      <c r="D827" s="3"/>
      <c r="E827" s="3"/>
      <c r="F827" s="3"/>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row>
    <row r="828" spans="1:75" x14ac:dyDescent="0.2">
      <c r="A828" s="3"/>
      <c r="B828" s="3"/>
      <c r="C828" s="3"/>
      <c r="D828" s="3"/>
      <c r="E828" s="3"/>
      <c r="F828" s="3"/>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row>
    <row r="829" spans="1:75" x14ac:dyDescent="0.2">
      <c r="A829" s="3"/>
      <c r="B829" s="3"/>
      <c r="C829" s="3"/>
      <c r="D829" s="3"/>
      <c r="E829" s="3"/>
      <c r="F829" s="3"/>
      <c r="G829" s="87"/>
      <c r="H829" s="87"/>
      <c r="I829" s="87"/>
      <c r="J829" s="87"/>
      <c r="K829" s="87"/>
      <c r="L829" s="87"/>
      <c r="M829" s="87"/>
      <c r="N829" s="87"/>
      <c r="O829" s="87"/>
      <c r="P829" s="87"/>
      <c r="Q829" s="87"/>
      <c r="R829" s="87"/>
      <c r="S829" s="87"/>
      <c r="T829" s="87"/>
      <c r="U829" s="87"/>
      <c r="V829" s="87"/>
      <c r="W829" s="87"/>
      <c r="X829" s="87"/>
      <c r="Y829" s="87"/>
      <c r="Z829" s="87"/>
      <c r="AA829" s="87"/>
      <c r="AB829" s="87"/>
      <c r="AC829" s="87"/>
      <c r="AD829" s="87"/>
      <c r="AE829" s="87"/>
      <c r="AF829" s="87"/>
      <c r="AG829" s="87"/>
      <c r="AH829" s="87"/>
      <c r="AI829" s="87"/>
      <c r="AJ829" s="87"/>
      <c r="AK829" s="87"/>
      <c r="AL829" s="87"/>
      <c r="AM829" s="87"/>
      <c r="AN829" s="87"/>
      <c r="AO829" s="87"/>
      <c r="AP829" s="87"/>
      <c r="AQ829" s="87"/>
      <c r="AR829" s="87"/>
      <c r="AS829" s="87"/>
      <c r="AT829" s="87"/>
      <c r="AU829" s="87"/>
      <c r="AV829" s="87"/>
      <c r="AW829" s="87"/>
      <c r="AX829" s="87"/>
      <c r="AY829" s="87"/>
      <c r="AZ829" s="87"/>
      <c r="BA829" s="87"/>
      <c r="BB829" s="87"/>
      <c r="BC829" s="87"/>
      <c r="BD829" s="87"/>
      <c r="BE829" s="87"/>
      <c r="BF829" s="87"/>
      <c r="BG829" s="87"/>
      <c r="BH829" s="87"/>
      <c r="BI829" s="87"/>
      <c r="BJ829" s="87"/>
      <c r="BK829" s="87"/>
      <c r="BL829" s="87"/>
      <c r="BM829" s="87"/>
      <c r="BN829" s="87"/>
      <c r="BO829" s="87"/>
      <c r="BP829" s="87"/>
      <c r="BQ829" s="87"/>
      <c r="BR829" s="87"/>
      <c r="BS829" s="87"/>
      <c r="BT829" s="87"/>
      <c r="BU829" s="87"/>
      <c r="BV829" s="87"/>
      <c r="BW829" s="87"/>
    </row>
    <row r="830" spans="1:75" x14ac:dyDescent="0.2">
      <c r="A830" s="3"/>
      <c r="B830" s="3"/>
      <c r="C830" s="3"/>
      <c r="D830" s="3"/>
      <c r="E830" s="3"/>
      <c r="F830" s="3"/>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row>
    <row r="831" spans="1:75" x14ac:dyDescent="0.2">
      <c r="A831" s="3"/>
      <c r="B831" s="3"/>
      <c r="C831" s="3"/>
      <c r="D831" s="3"/>
      <c r="E831" s="3"/>
      <c r="F831" s="3"/>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row>
    <row r="832" spans="1:75" x14ac:dyDescent="0.2">
      <c r="A832" s="3"/>
      <c r="B832" s="3"/>
      <c r="C832" s="3"/>
      <c r="D832" s="3"/>
      <c r="E832" s="3"/>
      <c r="F832" s="3"/>
      <c r="G832" s="87"/>
      <c r="H832" s="87"/>
      <c r="I832" s="87"/>
      <c r="J832" s="87"/>
      <c r="K832" s="87"/>
      <c r="L832" s="87"/>
      <c r="M832" s="87"/>
      <c r="N832" s="87"/>
      <c r="O832" s="87"/>
      <c r="P832" s="87"/>
      <c r="Q832" s="87"/>
      <c r="R832" s="87"/>
      <c r="S832" s="87"/>
      <c r="T832" s="87"/>
      <c r="U832" s="87"/>
      <c r="V832" s="87"/>
      <c r="W832" s="87"/>
      <c r="X832" s="87"/>
      <c r="Y832" s="87"/>
      <c r="Z832" s="87"/>
      <c r="AA832" s="87"/>
      <c r="AB832" s="87"/>
      <c r="AC832" s="87"/>
      <c r="AD832" s="87"/>
      <c r="AE832" s="87"/>
      <c r="AF832" s="87"/>
      <c r="AG832" s="87"/>
      <c r="AH832" s="87"/>
      <c r="AI832" s="87"/>
      <c r="AJ832" s="87"/>
      <c r="AK832" s="87"/>
      <c r="AL832" s="87"/>
      <c r="AM832" s="87"/>
      <c r="AN832" s="87"/>
      <c r="AO832" s="87"/>
      <c r="AP832" s="87"/>
      <c r="AQ832" s="87"/>
      <c r="AR832" s="87"/>
      <c r="AS832" s="87"/>
      <c r="AT832" s="87"/>
      <c r="AU832" s="87"/>
      <c r="AV832" s="87"/>
      <c r="AW832" s="87"/>
      <c r="AX832" s="87"/>
      <c r="AY832" s="87"/>
      <c r="AZ832" s="87"/>
      <c r="BA832" s="87"/>
      <c r="BB832" s="87"/>
      <c r="BC832" s="87"/>
      <c r="BD832" s="87"/>
      <c r="BE832" s="87"/>
      <c r="BF832" s="87"/>
      <c r="BG832" s="87"/>
      <c r="BH832" s="87"/>
      <c r="BI832" s="87"/>
      <c r="BJ832" s="87"/>
      <c r="BK832" s="87"/>
      <c r="BL832" s="87"/>
      <c r="BM832" s="87"/>
      <c r="BN832" s="87"/>
      <c r="BO832" s="87"/>
      <c r="BP832" s="87"/>
      <c r="BQ832" s="87"/>
      <c r="BR832" s="87"/>
      <c r="BS832" s="87"/>
      <c r="BT832" s="87"/>
      <c r="BU832" s="87"/>
      <c r="BV832" s="87"/>
      <c r="BW832" s="87"/>
    </row>
    <row r="833" spans="1:75" x14ac:dyDescent="0.2">
      <c r="A833" s="3"/>
      <c r="B833" s="3"/>
      <c r="C833" s="3"/>
      <c r="D833" s="3"/>
      <c r="E833" s="3"/>
      <c r="F833" s="3"/>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row>
    <row r="834" spans="1:75" x14ac:dyDescent="0.2">
      <c r="A834" s="3"/>
      <c r="B834" s="3"/>
      <c r="C834" s="3"/>
      <c r="D834" s="3"/>
      <c r="E834" s="3"/>
      <c r="F834" s="3"/>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row>
    <row r="835" spans="1:75" x14ac:dyDescent="0.2">
      <c r="A835" s="3"/>
      <c r="B835" s="3"/>
      <c r="C835" s="3"/>
      <c r="D835" s="3"/>
      <c r="E835" s="3"/>
      <c r="F835" s="3"/>
      <c r="G835" s="87"/>
      <c r="H835" s="87"/>
      <c r="I835" s="87"/>
      <c r="J835" s="87"/>
      <c r="K835" s="87"/>
      <c r="L835" s="87"/>
      <c r="M835" s="87"/>
      <c r="N835" s="87"/>
      <c r="O835" s="87"/>
      <c r="P835" s="87"/>
      <c r="Q835" s="87"/>
      <c r="R835" s="87"/>
      <c r="S835" s="87"/>
      <c r="T835" s="87"/>
      <c r="U835" s="87"/>
      <c r="V835" s="87"/>
      <c r="W835" s="87"/>
      <c r="X835" s="87"/>
      <c r="Y835" s="87"/>
      <c r="Z835" s="87"/>
      <c r="AA835" s="87"/>
      <c r="AB835" s="87"/>
      <c r="AC835" s="87"/>
      <c r="AD835" s="87"/>
      <c r="AE835" s="87"/>
      <c r="AF835" s="87"/>
      <c r="AG835" s="87"/>
      <c r="AH835" s="87"/>
      <c r="AI835" s="87"/>
      <c r="AJ835" s="87"/>
      <c r="AK835" s="87"/>
      <c r="AL835" s="87"/>
      <c r="AM835" s="87"/>
      <c r="AN835" s="87"/>
      <c r="AO835" s="87"/>
      <c r="AP835" s="87"/>
      <c r="AQ835" s="87"/>
      <c r="AR835" s="87"/>
      <c r="AS835" s="87"/>
      <c r="AT835" s="87"/>
      <c r="AU835" s="87"/>
      <c r="AV835" s="87"/>
      <c r="AW835" s="87"/>
      <c r="AX835" s="87"/>
      <c r="AY835" s="87"/>
      <c r="AZ835" s="87"/>
      <c r="BA835" s="87"/>
      <c r="BB835" s="87"/>
      <c r="BC835" s="87"/>
      <c r="BD835" s="87"/>
      <c r="BE835" s="87"/>
      <c r="BF835" s="87"/>
      <c r="BG835" s="87"/>
      <c r="BH835" s="87"/>
      <c r="BI835" s="87"/>
      <c r="BJ835" s="87"/>
      <c r="BK835" s="87"/>
      <c r="BL835" s="87"/>
      <c r="BM835" s="87"/>
      <c r="BN835" s="87"/>
      <c r="BO835" s="87"/>
      <c r="BP835" s="87"/>
      <c r="BQ835" s="87"/>
      <c r="BR835" s="87"/>
      <c r="BS835" s="87"/>
      <c r="BT835" s="87"/>
      <c r="BU835" s="87"/>
      <c r="BV835" s="87"/>
      <c r="BW835" s="87"/>
    </row>
    <row r="836" spans="1:75" x14ac:dyDescent="0.2">
      <c r="A836" s="3"/>
      <c r="B836" s="3"/>
      <c r="C836" s="3"/>
      <c r="D836" s="3"/>
      <c r="E836" s="3"/>
      <c r="F836" s="3"/>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row>
    <row r="837" spans="1:75" x14ac:dyDescent="0.2">
      <c r="A837" s="3"/>
      <c r="B837" s="3"/>
      <c r="C837" s="3"/>
      <c r="D837" s="3"/>
      <c r="E837" s="3"/>
      <c r="F837" s="3"/>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row>
    <row r="838" spans="1:75" x14ac:dyDescent="0.2">
      <c r="A838" s="3"/>
      <c r="B838" s="3"/>
      <c r="C838" s="3"/>
      <c r="D838" s="3"/>
      <c r="E838" s="3"/>
      <c r="F838" s="3"/>
      <c r="G838" s="87"/>
      <c r="H838" s="87"/>
      <c r="I838" s="87"/>
      <c r="J838" s="87"/>
      <c r="K838" s="87"/>
      <c r="L838" s="87"/>
      <c r="M838" s="87"/>
      <c r="N838" s="87"/>
      <c r="O838" s="87"/>
      <c r="P838" s="87"/>
      <c r="Q838" s="87"/>
      <c r="R838" s="87"/>
      <c r="S838" s="87"/>
      <c r="T838" s="87"/>
      <c r="U838" s="87"/>
      <c r="V838" s="87"/>
      <c r="W838" s="87"/>
      <c r="X838" s="87"/>
      <c r="Y838" s="87"/>
      <c r="Z838" s="87"/>
      <c r="AA838" s="87"/>
      <c r="AB838" s="87"/>
      <c r="AC838" s="87"/>
      <c r="AD838" s="87"/>
      <c r="AE838" s="87"/>
      <c r="AF838" s="87"/>
      <c r="AG838" s="87"/>
      <c r="AH838" s="87"/>
      <c r="AI838" s="87"/>
      <c r="AJ838" s="87"/>
      <c r="AK838" s="87"/>
      <c r="AL838" s="87"/>
      <c r="AM838" s="87"/>
      <c r="AN838" s="87"/>
      <c r="AO838" s="87"/>
      <c r="AP838" s="87"/>
      <c r="AQ838" s="87"/>
      <c r="AR838" s="87"/>
      <c r="AS838" s="87"/>
      <c r="AT838" s="87"/>
      <c r="AU838" s="87"/>
      <c r="AV838" s="87"/>
      <c r="AW838" s="87"/>
      <c r="AX838" s="87"/>
      <c r="AY838" s="87"/>
      <c r="AZ838" s="87"/>
      <c r="BA838" s="87"/>
      <c r="BB838" s="87"/>
      <c r="BC838" s="87"/>
      <c r="BD838" s="87"/>
      <c r="BE838" s="87"/>
      <c r="BF838" s="87"/>
      <c r="BG838" s="87"/>
      <c r="BH838" s="87"/>
      <c r="BI838" s="87"/>
      <c r="BJ838" s="87"/>
      <c r="BK838" s="87"/>
      <c r="BL838" s="87"/>
      <c r="BM838" s="87"/>
      <c r="BN838" s="87"/>
      <c r="BO838" s="87"/>
      <c r="BP838" s="87"/>
      <c r="BQ838" s="87"/>
      <c r="BR838" s="87"/>
      <c r="BS838" s="87"/>
      <c r="BT838" s="87"/>
      <c r="BU838" s="87"/>
      <c r="BV838" s="87"/>
      <c r="BW838" s="87"/>
    </row>
    <row r="839" spans="1:75" x14ac:dyDescent="0.2">
      <c r="A839" s="3"/>
      <c r="B839" s="3"/>
      <c r="C839" s="3"/>
      <c r="D839" s="3"/>
      <c r="E839" s="3"/>
      <c r="F839" s="3"/>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row>
    <row r="840" spans="1:75" x14ac:dyDescent="0.2">
      <c r="A840" s="3"/>
      <c r="B840" s="3"/>
      <c r="C840" s="3"/>
      <c r="D840" s="3"/>
      <c r="E840" s="3"/>
      <c r="F840" s="3"/>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row>
    <row r="841" spans="1:75" x14ac:dyDescent="0.2">
      <c r="A841" s="3"/>
      <c r="B841" s="3"/>
      <c r="C841" s="3"/>
      <c r="D841" s="3"/>
      <c r="E841" s="3"/>
      <c r="F841" s="3"/>
      <c r="G841" s="87"/>
      <c r="H841" s="87"/>
      <c r="I841" s="87"/>
      <c r="J841" s="87"/>
      <c r="K841" s="87"/>
      <c r="L841" s="87"/>
      <c r="M841" s="87"/>
      <c r="N841" s="87"/>
      <c r="O841" s="87"/>
      <c r="P841" s="87"/>
      <c r="Q841" s="87"/>
      <c r="R841" s="87"/>
      <c r="S841" s="87"/>
      <c r="T841" s="87"/>
      <c r="U841" s="87"/>
      <c r="V841" s="87"/>
      <c r="W841" s="87"/>
      <c r="X841" s="87"/>
      <c r="Y841" s="87"/>
      <c r="Z841" s="87"/>
      <c r="AA841" s="87"/>
      <c r="AB841" s="87"/>
      <c r="AC841" s="87"/>
      <c r="AD841" s="87"/>
      <c r="AE841" s="87"/>
      <c r="AF841" s="87"/>
      <c r="AG841" s="87"/>
      <c r="AH841" s="87"/>
      <c r="AI841" s="87"/>
      <c r="AJ841" s="87"/>
      <c r="AK841" s="87"/>
      <c r="AL841" s="87"/>
      <c r="AM841" s="87"/>
      <c r="AN841" s="87"/>
      <c r="AO841" s="87"/>
      <c r="AP841" s="87"/>
      <c r="AQ841" s="87"/>
      <c r="AR841" s="87"/>
      <c r="AS841" s="87"/>
      <c r="AT841" s="87"/>
      <c r="AU841" s="87"/>
      <c r="AV841" s="87"/>
      <c r="AW841" s="87"/>
      <c r="AX841" s="87"/>
      <c r="AY841" s="87"/>
      <c r="AZ841" s="87"/>
      <c r="BA841" s="87"/>
      <c r="BB841" s="87"/>
      <c r="BC841" s="87"/>
      <c r="BD841" s="87"/>
      <c r="BE841" s="87"/>
      <c r="BF841" s="87"/>
      <c r="BG841" s="87"/>
      <c r="BH841" s="87"/>
      <c r="BI841" s="87"/>
      <c r="BJ841" s="87"/>
      <c r="BK841" s="87"/>
      <c r="BL841" s="87"/>
      <c r="BM841" s="87"/>
      <c r="BN841" s="87"/>
      <c r="BO841" s="87"/>
      <c r="BP841" s="87"/>
      <c r="BQ841" s="87"/>
      <c r="BR841" s="87"/>
      <c r="BS841" s="87"/>
      <c r="BT841" s="87"/>
      <c r="BU841" s="87"/>
      <c r="BV841" s="87"/>
      <c r="BW841" s="87"/>
    </row>
    <row r="842" spans="1:75" x14ac:dyDescent="0.2">
      <c r="A842" s="3"/>
      <c r="B842" s="3"/>
      <c r="C842" s="3"/>
      <c r="D842" s="3"/>
      <c r="E842" s="3"/>
      <c r="F842" s="3"/>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row>
    <row r="843" spans="1:75" x14ac:dyDescent="0.2">
      <c r="A843" s="3"/>
      <c r="B843" s="3"/>
      <c r="C843" s="3"/>
      <c r="D843" s="3"/>
      <c r="E843" s="3"/>
      <c r="F843" s="3"/>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row>
    <row r="844" spans="1:75" x14ac:dyDescent="0.2">
      <c r="A844" s="3"/>
      <c r="B844" s="3"/>
      <c r="C844" s="3"/>
      <c r="D844" s="3"/>
      <c r="E844" s="3"/>
      <c r="F844" s="3"/>
      <c r="G844" s="87"/>
      <c r="H844" s="87"/>
      <c r="I844" s="87"/>
      <c r="J844" s="87"/>
      <c r="K844" s="87"/>
      <c r="L844" s="87"/>
      <c r="M844" s="87"/>
      <c r="N844" s="87"/>
      <c r="O844" s="87"/>
      <c r="P844" s="87"/>
      <c r="Q844" s="87"/>
      <c r="R844" s="87"/>
      <c r="S844" s="87"/>
      <c r="T844" s="87"/>
      <c r="U844" s="87"/>
      <c r="V844" s="87"/>
      <c r="W844" s="87"/>
      <c r="X844" s="87"/>
      <c r="Y844" s="87"/>
      <c r="Z844" s="87"/>
      <c r="AA844" s="87"/>
      <c r="AB844" s="87"/>
      <c r="AC844" s="87"/>
      <c r="AD844" s="87"/>
      <c r="AE844" s="87"/>
      <c r="AF844" s="87"/>
      <c r="AG844" s="87"/>
      <c r="AH844" s="87"/>
      <c r="AI844" s="87"/>
      <c r="AJ844" s="87"/>
      <c r="AK844" s="87"/>
      <c r="AL844" s="87"/>
      <c r="AM844" s="87"/>
      <c r="AN844" s="87"/>
      <c r="AO844" s="87"/>
      <c r="AP844" s="87"/>
      <c r="AQ844" s="87"/>
      <c r="AR844" s="87"/>
      <c r="AS844" s="87"/>
      <c r="AT844" s="87"/>
      <c r="AU844" s="87"/>
      <c r="AV844" s="87"/>
      <c r="AW844" s="87"/>
      <c r="AX844" s="87"/>
      <c r="AY844" s="87"/>
      <c r="AZ844" s="87"/>
      <c r="BA844" s="87"/>
      <c r="BB844" s="87"/>
      <c r="BC844" s="87"/>
      <c r="BD844" s="87"/>
      <c r="BE844" s="87"/>
      <c r="BF844" s="87"/>
      <c r="BG844" s="87"/>
      <c r="BH844" s="87"/>
      <c r="BI844" s="87"/>
      <c r="BJ844" s="87"/>
      <c r="BK844" s="87"/>
      <c r="BL844" s="87"/>
      <c r="BM844" s="87"/>
      <c r="BN844" s="87"/>
      <c r="BO844" s="87"/>
      <c r="BP844" s="87"/>
      <c r="BQ844" s="87"/>
      <c r="BR844" s="87"/>
      <c r="BS844" s="87"/>
      <c r="BT844" s="87"/>
      <c r="BU844" s="87"/>
      <c r="BV844" s="87"/>
      <c r="BW844" s="87"/>
    </row>
    <row r="845" spans="1:75" x14ac:dyDescent="0.2">
      <c r="A845" s="3"/>
      <c r="B845" s="3"/>
      <c r="C845" s="3"/>
      <c r="D845" s="3"/>
      <c r="E845" s="3"/>
      <c r="F845" s="3"/>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row>
    <row r="846" spans="1:75" x14ac:dyDescent="0.2">
      <c r="A846" s="3"/>
      <c r="B846" s="3"/>
      <c r="C846" s="3"/>
      <c r="D846" s="3"/>
      <c r="E846" s="3"/>
      <c r="F846" s="3"/>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row>
    <row r="847" spans="1:75" x14ac:dyDescent="0.2">
      <c r="A847" s="3"/>
      <c r="B847" s="3"/>
      <c r="C847" s="3"/>
      <c r="D847" s="3"/>
      <c r="E847" s="3"/>
      <c r="F847" s="3"/>
      <c r="G847" s="87"/>
      <c r="H847" s="87"/>
      <c r="I847" s="87"/>
      <c r="J847" s="87"/>
      <c r="K847" s="87"/>
      <c r="L847" s="87"/>
      <c r="M847" s="87"/>
      <c r="N847" s="87"/>
      <c r="O847" s="87"/>
      <c r="P847" s="87"/>
      <c r="Q847" s="87"/>
      <c r="R847" s="87"/>
      <c r="S847" s="87"/>
      <c r="T847" s="87"/>
      <c r="U847" s="87"/>
      <c r="V847" s="87"/>
      <c r="W847" s="87"/>
      <c r="X847" s="87"/>
      <c r="Y847" s="87"/>
      <c r="Z847" s="87"/>
      <c r="AA847" s="87"/>
      <c r="AB847" s="87"/>
      <c r="AC847" s="87"/>
      <c r="AD847" s="87"/>
      <c r="AE847" s="87"/>
      <c r="AF847" s="87"/>
      <c r="AG847" s="87"/>
      <c r="AH847" s="87"/>
      <c r="AI847" s="87"/>
      <c r="AJ847" s="87"/>
      <c r="AK847" s="87"/>
      <c r="AL847" s="87"/>
      <c r="AM847" s="87"/>
      <c r="AN847" s="87"/>
      <c r="AO847" s="87"/>
      <c r="AP847" s="87"/>
      <c r="AQ847" s="87"/>
      <c r="AR847" s="87"/>
      <c r="AS847" s="87"/>
      <c r="AT847" s="87"/>
      <c r="AU847" s="87"/>
      <c r="AV847" s="87"/>
      <c r="AW847" s="87"/>
      <c r="AX847" s="87"/>
      <c r="AY847" s="87"/>
      <c r="AZ847" s="87"/>
      <c r="BA847" s="87"/>
      <c r="BB847" s="87"/>
      <c r="BC847" s="87"/>
      <c r="BD847" s="87"/>
      <c r="BE847" s="87"/>
      <c r="BF847" s="87"/>
      <c r="BG847" s="87"/>
      <c r="BH847" s="87"/>
      <c r="BI847" s="87"/>
      <c r="BJ847" s="87"/>
      <c r="BK847" s="87"/>
      <c r="BL847" s="87"/>
      <c r="BM847" s="87"/>
      <c r="BN847" s="87"/>
      <c r="BO847" s="87"/>
      <c r="BP847" s="87"/>
      <c r="BQ847" s="87"/>
      <c r="BR847" s="87"/>
      <c r="BS847" s="87"/>
      <c r="BT847" s="87"/>
      <c r="BU847" s="87"/>
      <c r="BV847" s="87"/>
      <c r="BW847" s="87"/>
    </row>
    <row r="848" spans="1:75" x14ac:dyDescent="0.2">
      <c r="A848" s="3"/>
      <c r="B848" s="3"/>
      <c r="C848" s="3"/>
      <c r="D848" s="3"/>
      <c r="E848" s="3"/>
      <c r="F848" s="3"/>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row>
    <row r="849" spans="1:75" x14ac:dyDescent="0.2">
      <c r="A849" s="3"/>
      <c r="B849" s="3"/>
      <c r="C849" s="3"/>
      <c r="D849" s="3"/>
      <c r="E849" s="3"/>
      <c r="F849" s="3"/>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row>
    <row r="850" spans="1:75" x14ac:dyDescent="0.2">
      <c r="A850" s="3"/>
      <c r="B850" s="3"/>
      <c r="C850" s="3"/>
      <c r="D850" s="3"/>
      <c r="E850" s="3"/>
      <c r="F850" s="3"/>
      <c r="G850" s="87"/>
      <c r="H850" s="87"/>
      <c r="I850" s="87"/>
      <c r="J850" s="87"/>
      <c r="K850" s="87"/>
      <c r="L850" s="87"/>
      <c r="M850" s="87"/>
      <c r="N850" s="87"/>
      <c r="O850" s="87"/>
      <c r="P850" s="87"/>
      <c r="Q850" s="87"/>
      <c r="R850" s="87"/>
      <c r="S850" s="87"/>
      <c r="T850" s="87"/>
      <c r="U850" s="87"/>
      <c r="V850" s="87"/>
      <c r="W850" s="87"/>
      <c r="X850" s="87"/>
      <c r="Y850" s="87"/>
      <c r="Z850" s="87"/>
      <c r="AA850" s="87"/>
      <c r="AB850" s="87"/>
      <c r="AC850" s="87"/>
      <c r="AD850" s="87"/>
      <c r="AE850" s="87"/>
      <c r="AF850" s="87"/>
      <c r="AG850" s="87"/>
      <c r="AH850" s="87"/>
      <c r="AI850" s="87"/>
      <c r="AJ850" s="87"/>
      <c r="AK850" s="87"/>
      <c r="AL850" s="87"/>
      <c r="AM850" s="87"/>
      <c r="AN850" s="87"/>
      <c r="AO850" s="87"/>
      <c r="AP850" s="87"/>
      <c r="AQ850" s="87"/>
      <c r="AR850" s="87"/>
      <c r="AS850" s="87"/>
      <c r="AT850" s="87"/>
      <c r="AU850" s="87"/>
      <c r="AV850" s="87"/>
      <c r="AW850" s="87"/>
      <c r="AX850" s="87"/>
      <c r="AY850" s="87"/>
      <c r="AZ850" s="87"/>
      <c r="BA850" s="87"/>
      <c r="BB850" s="87"/>
      <c r="BC850" s="87"/>
      <c r="BD850" s="87"/>
      <c r="BE850" s="87"/>
      <c r="BF850" s="87"/>
      <c r="BG850" s="87"/>
      <c r="BH850" s="87"/>
      <c r="BI850" s="87"/>
      <c r="BJ850" s="87"/>
      <c r="BK850" s="87"/>
      <c r="BL850" s="87"/>
      <c r="BM850" s="87"/>
      <c r="BN850" s="87"/>
      <c r="BO850" s="87"/>
      <c r="BP850" s="87"/>
      <c r="BQ850" s="87"/>
      <c r="BR850" s="87"/>
      <c r="BS850" s="87"/>
      <c r="BT850" s="87"/>
      <c r="BU850" s="87"/>
      <c r="BV850" s="87"/>
      <c r="BW850" s="87"/>
    </row>
    <row r="851" spans="1:75" x14ac:dyDescent="0.2">
      <c r="A851" s="3"/>
      <c r="B851" s="3"/>
      <c r="C851" s="3"/>
      <c r="D851" s="3"/>
      <c r="E851" s="3"/>
      <c r="F851" s="3"/>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row>
    <row r="852" spans="1:75" x14ac:dyDescent="0.2">
      <c r="A852" s="3"/>
      <c r="B852" s="3"/>
      <c r="C852" s="3"/>
      <c r="D852" s="3"/>
      <c r="E852" s="3"/>
      <c r="F852" s="3"/>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row>
    <row r="853" spans="1:75" x14ac:dyDescent="0.2">
      <c r="A853" s="3"/>
      <c r="B853" s="3"/>
      <c r="C853" s="3"/>
      <c r="D853" s="3"/>
      <c r="E853" s="3"/>
      <c r="F853" s="3"/>
      <c r="G853" s="87"/>
      <c r="H853" s="87"/>
      <c r="I853" s="87"/>
      <c r="J853" s="87"/>
      <c r="K853" s="87"/>
      <c r="L853" s="87"/>
      <c r="M853" s="87"/>
      <c r="N853" s="87"/>
      <c r="O853" s="87"/>
      <c r="P853" s="87"/>
      <c r="Q853" s="87"/>
      <c r="R853" s="87"/>
      <c r="S853" s="87"/>
      <c r="T853" s="87"/>
      <c r="U853" s="87"/>
      <c r="V853" s="87"/>
      <c r="W853" s="87"/>
      <c r="X853" s="87"/>
      <c r="Y853" s="87"/>
      <c r="Z853" s="87"/>
      <c r="AA853" s="87"/>
      <c r="AB853" s="87"/>
      <c r="AC853" s="87"/>
      <c r="AD853" s="87"/>
      <c r="AE853" s="87"/>
      <c r="AF853" s="87"/>
      <c r="AG853" s="87"/>
      <c r="AH853" s="87"/>
      <c r="AI853" s="87"/>
      <c r="AJ853" s="87"/>
      <c r="AK853" s="87"/>
      <c r="AL853" s="87"/>
      <c r="AM853" s="87"/>
      <c r="AN853" s="87"/>
      <c r="AO853" s="87"/>
      <c r="AP853" s="87"/>
      <c r="AQ853" s="87"/>
      <c r="AR853" s="87"/>
      <c r="AS853" s="87"/>
      <c r="AT853" s="87"/>
      <c r="AU853" s="87"/>
      <c r="AV853" s="87"/>
      <c r="AW853" s="87"/>
      <c r="AX853" s="87"/>
      <c r="AY853" s="87"/>
      <c r="AZ853" s="87"/>
      <c r="BA853" s="87"/>
      <c r="BB853" s="87"/>
      <c r="BC853" s="87"/>
      <c r="BD853" s="87"/>
      <c r="BE853" s="87"/>
      <c r="BF853" s="87"/>
      <c r="BG853" s="87"/>
      <c r="BH853" s="87"/>
      <c r="BI853" s="87"/>
      <c r="BJ853" s="87"/>
      <c r="BK853" s="87"/>
      <c r="BL853" s="87"/>
      <c r="BM853" s="87"/>
      <c r="BN853" s="87"/>
      <c r="BO853" s="87"/>
      <c r="BP853" s="87"/>
      <c r="BQ853" s="87"/>
      <c r="BR853" s="87"/>
      <c r="BS853" s="87"/>
      <c r="BT853" s="87"/>
      <c r="BU853" s="87"/>
      <c r="BV853" s="87"/>
      <c r="BW853" s="87"/>
    </row>
    <row r="854" spans="1:75" x14ac:dyDescent="0.2">
      <c r="A854" s="3"/>
      <c r="B854" s="3"/>
      <c r="C854" s="3"/>
      <c r="D854" s="3"/>
      <c r="E854" s="3"/>
      <c r="F854" s="3"/>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row>
    <row r="855" spans="1:75" x14ac:dyDescent="0.2">
      <c r="A855" s="3"/>
      <c r="B855" s="3"/>
      <c r="C855" s="3"/>
      <c r="D855" s="3"/>
      <c r="E855" s="3"/>
      <c r="F855" s="3"/>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row>
    <row r="856" spans="1:75" x14ac:dyDescent="0.2">
      <c r="A856" s="3"/>
      <c r="B856" s="3"/>
      <c r="C856" s="3"/>
      <c r="D856" s="3"/>
      <c r="E856" s="3"/>
      <c r="F856" s="3"/>
      <c r="G856" s="87"/>
      <c r="H856" s="87"/>
      <c r="I856" s="87"/>
      <c r="J856" s="87"/>
      <c r="K856" s="87"/>
      <c r="L856" s="87"/>
      <c r="M856" s="87"/>
      <c r="N856" s="87"/>
      <c r="O856" s="87"/>
      <c r="P856" s="87"/>
      <c r="Q856" s="87"/>
      <c r="R856" s="87"/>
      <c r="S856" s="87"/>
      <c r="T856" s="87"/>
      <c r="U856" s="87"/>
      <c r="V856" s="87"/>
      <c r="W856" s="87"/>
      <c r="X856" s="87"/>
      <c r="Y856" s="87"/>
      <c r="Z856" s="87"/>
      <c r="AA856" s="87"/>
      <c r="AB856" s="87"/>
      <c r="AC856" s="87"/>
      <c r="AD856" s="87"/>
      <c r="AE856" s="87"/>
      <c r="AF856" s="87"/>
      <c r="AG856" s="87"/>
      <c r="AH856" s="87"/>
      <c r="AI856" s="87"/>
      <c r="AJ856" s="87"/>
      <c r="AK856" s="87"/>
      <c r="AL856" s="87"/>
      <c r="AM856" s="87"/>
      <c r="AN856" s="87"/>
      <c r="AO856" s="87"/>
      <c r="AP856" s="87"/>
      <c r="AQ856" s="87"/>
      <c r="AR856" s="87"/>
      <c r="AS856" s="87"/>
      <c r="AT856" s="87"/>
      <c r="AU856" s="87"/>
      <c r="AV856" s="87"/>
      <c r="AW856" s="87"/>
      <c r="AX856" s="87"/>
      <c r="AY856" s="87"/>
      <c r="AZ856" s="87"/>
      <c r="BA856" s="87"/>
      <c r="BB856" s="87"/>
      <c r="BC856" s="87"/>
      <c r="BD856" s="87"/>
      <c r="BE856" s="87"/>
      <c r="BF856" s="87"/>
      <c r="BG856" s="87"/>
      <c r="BH856" s="87"/>
      <c r="BI856" s="87"/>
      <c r="BJ856" s="87"/>
      <c r="BK856" s="87"/>
      <c r="BL856" s="87"/>
      <c r="BM856" s="87"/>
      <c r="BN856" s="87"/>
      <c r="BO856" s="87"/>
      <c r="BP856" s="87"/>
      <c r="BQ856" s="87"/>
      <c r="BR856" s="87"/>
      <c r="BS856" s="87"/>
      <c r="BT856" s="87"/>
      <c r="BU856" s="87"/>
      <c r="BV856" s="87"/>
      <c r="BW856" s="87"/>
    </row>
    <row r="857" spans="1:75" x14ac:dyDescent="0.2">
      <c r="A857" s="3"/>
      <c r="B857" s="3"/>
      <c r="C857" s="3"/>
      <c r="D857" s="3"/>
      <c r="E857" s="3"/>
      <c r="F857" s="3"/>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row>
    <row r="858" spans="1:75" x14ac:dyDescent="0.2">
      <c r="A858" s="3"/>
      <c r="B858" s="3"/>
      <c r="C858" s="3"/>
      <c r="D858" s="3"/>
      <c r="E858" s="3"/>
      <c r="F858" s="3"/>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row>
    <row r="859" spans="1:75" x14ac:dyDescent="0.2">
      <c r="A859" s="3"/>
      <c r="B859" s="3"/>
      <c r="C859" s="3"/>
      <c r="D859" s="3"/>
      <c r="E859" s="3"/>
      <c r="F859" s="3"/>
      <c r="G859" s="87"/>
      <c r="H859" s="87"/>
      <c r="I859" s="87"/>
      <c r="J859" s="87"/>
      <c r="K859" s="87"/>
      <c r="L859" s="87"/>
      <c r="M859" s="87"/>
      <c r="N859" s="87"/>
      <c r="O859" s="87"/>
      <c r="P859" s="87"/>
      <c r="Q859" s="87"/>
      <c r="R859" s="87"/>
      <c r="S859" s="87"/>
      <c r="T859" s="87"/>
      <c r="U859" s="87"/>
      <c r="V859" s="87"/>
      <c r="W859" s="87"/>
      <c r="X859" s="87"/>
      <c r="Y859" s="87"/>
      <c r="Z859" s="87"/>
      <c r="AA859" s="87"/>
      <c r="AB859" s="87"/>
      <c r="AC859" s="87"/>
      <c r="AD859" s="87"/>
      <c r="AE859" s="87"/>
      <c r="AF859" s="87"/>
      <c r="AG859" s="87"/>
      <c r="AH859" s="87"/>
      <c r="AI859" s="87"/>
      <c r="AJ859" s="87"/>
      <c r="AK859" s="87"/>
      <c r="AL859" s="87"/>
      <c r="AM859" s="87"/>
      <c r="AN859" s="87"/>
      <c r="AO859" s="87"/>
      <c r="AP859" s="87"/>
      <c r="AQ859" s="87"/>
      <c r="AR859" s="87"/>
      <c r="AS859" s="87"/>
      <c r="AT859" s="87"/>
      <c r="AU859" s="87"/>
      <c r="AV859" s="87"/>
      <c r="AW859" s="87"/>
      <c r="AX859" s="87"/>
      <c r="AY859" s="87"/>
      <c r="AZ859" s="87"/>
      <c r="BA859" s="87"/>
      <c r="BB859" s="87"/>
      <c r="BC859" s="87"/>
      <c r="BD859" s="87"/>
      <c r="BE859" s="87"/>
      <c r="BF859" s="87"/>
      <c r="BG859" s="87"/>
      <c r="BH859" s="87"/>
      <c r="BI859" s="87"/>
      <c r="BJ859" s="87"/>
      <c r="BK859" s="87"/>
      <c r="BL859" s="87"/>
      <c r="BM859" s="87"/>
      <c r="BN859" s="87"/>
      <c r="BO859" s="87"/>
      <c r="BP859" s="87"/>
      <c r="BQ859" s="87"/>
      <c r="BR859" s="87"/>
      <c r="BS859" s="87"/>
      <c r="BT859" s="87"/>
      <c r="BU859" s="87"/>
      <c r="BV859" s="87"/>
      <c r="BW859" s="87"/>
    </row>
    <row r="860" spans="1:75" x14ac:dyDescent="0.2">
      <c r="A860" s="3"/>
      <c r="B860" s="3"/>
      <c r="C860" s="3"/>
      <c r="D860" s="3"/>
      <c r="E860" s="3"/>
      <c r="F860" s="3"/>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row>
    <row r="861" spans="1:75" x14ac:dyDescent="0.2">
      <c r="A861" s="3"/>
      <c r="B861" s="3"/>
      <c r="C861" s="3"/>
      <c r="D861" s="3"/>
      <c r="E861" s="3"/>
      <c r="F861" s="3"/>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row>
    <row r="862" spans="1:75" x14ac:dyDescent="0.2">
      <c r="A862" s="3"/>
      <c r="B862" s="3"/>
      <c r="C862" s="3"/>
      <c r="D862" s="3"/>
      <c r="E862" s="3"/>
      <c r="F862" s="3"/>
      <c r="G862" s="87"/>
      <c r="H862" s="87"/>
      <c r="I862" s="87"/>
      <c r="J862" s="87"/>
      <c r="K862" s="87"/>
      <c r="L862" s="87"/>
      <c r="M862" s="87"/>
      <c r="N862" s="87"/>
      <c r="O862" s="87"/>
      <c r="P862" s="87"/>
      <c r="Q862" s="87"/>
      <c r="R862" s="87"/>
      <c r="S862" s="87"/>
      <c r="T862" s="87"/>
      <c r="U862" s="87"/>
      <c r="V862" s="87"/>
      <c r="W862" s="87"/>
      <c r="X862" s="87"/>
      <c r="Y862" s="87"/>
      <c r="Z862" s="87"/>
      <c r="AA862" s="87"/>
      <c r="AB862" s="87"/>
      <c r="AC862" s="87"/>
      <c r="AD862" s="87"/>
      <c r="AE862" s="87"/>
      <c r="AF862" s="87"/>
      <c r="AG862" s="87"/>
      <c r="AH862" s="87"/>
      <c r="AI862" s="87"/>
      <c r="AJ862" s="87"/>
      <c r="AK862" s="87"/>
      <c r="AL862" s="87"/>
      <c r="AM862" s="87"/>
      <c r="AN862" s="87"/>
      <c r="AO862" s="87"/>
      <c r="AP862" s="87"/>
      <c r="AQ862" s="87"/>
      <c r="AR862" s="87"/>
      <c r="AS862" s="87"/>
      <c r="AT862" s="87"/>
      <c r="AU862" s="87"/>
      <c r="AV862" s="87"/>
      <c r="AW862" s="87"/>
      <c r="AX862" s="87"/>
      <c r="AY862" s="87"/>
      <c r="AZ862" s="87"/>
      <c r="BA862" s="87"/>
      <c r="BB862" s="87"/>
      <c r="BC862" s="87"/>
      <c r="BD862" s="87"/>
      <c r="BE862" s="87"/>
      <c r="BF862" s="87"/>
      <c r="BG862" s="87"/>
      <c r="BH862" s="87"/>
      <c r="BI862" s="87"/>
      <c r="BJ862" s="87"/>
      <c r="BK862" s="87"/>
      <c r="BL862" s="87"/>
      <c r="BM862" s="87"/>
      <c r="BN862" s="87"/>
      <c r="BO862" s="87"/>
      <c r="BP862" s="87"/>
      <c r="BQ862" s="87"/>
      <c r="BR862" s="87"/>
      <c r="BS862" s="87"/>
      <c r="BT862" s="87"/>
      <c r="BU862" s="87"/>
      <c r="BV862" s="87"/>
      <c r="BW862" s="87"/>
    </row>
    <row r="863" spans="1:75" x14ac:dyDescent="0.2">
      <c r="A863" s="3"/>
      <c r="B863" s="3"/>
      <c r="C863" s="3"/>
      <c r="D863" s="3"/>
      <c r="E863" s="3"/>
      <c r="F863" s="3"/>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row>
    <row r="864" spans="1:75" x14ac:dyDescent="0.2">
      <c r="A864" s="3"/>
      <c r="B864" s="3"/>
      <c r="C864" s="3"/>
      <c r="D864" s="3"/>
      <c r="E864" s="3"/>
      <c r="F864" s="3"/>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row>
    <row r="865" spans="1:75" x14ac:dyDescent="0.2">
      <c r="A865" s="3"/>
      <c r="B865" s="3"/>
      <c r="C865" s="3"/>
      <c r="D865" s="3"/>
      <c r="E865" s="3"/>
      <c r="F865" s="3"/>
      <c r="G865" s="87"/>
      <c r="H865" s="87"/>
      <c r="I865" s="87"/>
      <c r="J865" s="87"/>
      <c r="K865" s="87"/>
      <c r="L865" s="87"/>
      <c r="M865" s="87"/>
      <c r="N865" s="87"/>
      <c r="O865" s="87"/>
      <c r="P865" s="87"/>
      <c r="Q865" s="87"/>
      <c r="R865" s="87"/>
      <c r="S865" s="87"/>
      <c r="T865" s="87"/>
      <c r="U865" s="87"/>
      <c r="V865" s="87"/>
      <c r="W865" s="87"/>
      <c r="X865" s="87"/>
      <c r="Y865" s="87"/>
      <c r="Z865" s="87"/>
      <c r="AA865" s="87"/>
      <c r="AB865" s="87"/>
      <c r="AC865" s="87"/>
      <c r="AD865" s="87"/>
      <c r="AE865" s="87"/>
      <c r="AF865" s="87"/>
      <c r="AG865" s="87"/>
      <c r="AH865" s="87"/>
      <c r="AI865" s="87"/>
      <c r="AJ865" s="87"/>
      <c r="AK865" s="87"/>
      <c r="AL865" s="87"/>
      <c r="AM865" s="87"/>
      <c r="AN865" s="87"/>
      <c r="AO865" s="87"/>
      <c r="AP865" s="87"/>
      <c r="AQ865" s="87"/>
      <c r="AR865" s="87"/>
      <c r="AS865" s="87"/>
      <c r="AT865" s="87"/>
      <c r="AU865" s="87"/>
      <c r="AV865" s="87"/>
      <c r="AW865" s="87"/>
      <c r="AX865" s="87"/>
      <c r="AY865" s="87"/>
      <c r="AZ865" s="87"/>
      <c r="BA865" s="87"/>
      <c r="BB865" s="87"/>
      <c r="BC865" s="87"/>
      <c r="BD865" s="87"/>
      <c r="BE865" s="87"/>
      <c r="BF865" s="87"/>
      <c r="BG865" s="87"/>
      <c r="BH865" s="87"/>
      <c r="BI865" s="87"/>
      <c r="BJ865" s="87"/>
      <c r="BK865" s="87"/>
      <c r="BL865" s="87"/>
      <c r="BM865" s="87"/>
      <c r="BN865" s="87"/>
      <c r="BO865" s="87"/>
      <c r="BP865" s="87"/>
      <c r="BQ865" s="87"/>
      <c r="BR865" s="87"/>
      <c r="BS865" s="87"/>
      <c r="BT865" s="87"/>
      <c r="BU865" s="87"/>
      <c r="BV865" s="87"/>
      <c r="BW865" s="87"/>
    </row>
    <row r="866" spans="1:75" x14ac:dyDescent="0.2">
      <c r="A866" s="3"/>
      <c r="B866" s="3"/>
      <c r="C866" s="3"/>
      <c r="D866" s="3"/>
      <c r="E866" s="3"/>
      <c r="F866" s="3"/>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row>
    <row r="867" spans="1:75" x14ac:dyDescent="0.2">
      <c r="A867" s="3"/>
      <c r="B867" s="3"/>
      <c r="C867" s="3"/>
      <c r="D867" s="3"/>
      <c r="E867" s="3"/>
      <c r="F867" s="3"/>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row>
    <row r="868" spans="1:75" x14ac:dyDescent="0.2">
      <c r="A868" s="3"/>
      <c r="B868" s="3"/>
      <c r="C868" s="3"/>
      <c r="D868" s="3"/>
      <c r="E868" s="3"/>
      <c r="F868" s="3"/>
      <c r="G868" s="87"/>
      <c r="H868" s="87"/>
      <c r="I868" s="87"/>
      <c r="J868" s="87"/>
      <c r="K868" s="87"/>
      <c r="L868" s="87"/>
      <c r="M868" s="87"/>
      <c r="N868" s="87"/>
      <c r="O868" s="87"/>
      <c r="P868" s="87"/>
      <c r="Q868" s="87"/>
      <c r="R868" s="87"/>
      <c r="S868" s="87"/>
      <c r="T868" s="87"/>
      <c r="U868" s="87"/>
      <c r="V868" s="87"/>
      <c r="W868" s="87"/>
      <c r="X868" s="87"/>
      <c r="Y868" s="87"/>
      <c r="Z868" s="87"/>
      <c r="AA868" s="87"/>
      <c r="AB868" s="87"/>
      <c r="AC868" s="87"/>
      <c r="AD868" s="87"/>
      <c r="AE868" s="87"/>
      <c r="AF868" s="87"/>
      <c r="AG868" s="87"/>
      <c r="AH868" s="87"/>
      <c r="AI868" s="87"/>
      <c r="AJ868" s="87"/>
      <c r="AK868" s="87"/>
      <c r="AL868" s="87"/>
      <c r="AM868" s="87"/>
      <c r="AN868" s="87"/>
      <c r="AO868" s="87"/>
      <c r="AP868" s="87"/>
      <c r="AQ868" s="87"/>
      <c r="AR868" s="87"/>
      <c r="AS868" s="87"/>
      <c r="AT868" s="87"/>
      <c r="AU868" s="87"/>
      <c r="AV868" s="87"/>
      <c r="AW868" s="87"/>
      <c r="AX868" s="87"/>
      <c r="AY868" s="87"/>
      <c r="AZ868" s="87"/>
      <c r="BA868" s="87"/>
      <c r="BB868" s="87"/>
      <c r="BC868" s="87"/>
      <c r="BD868" s="87"/>
      <c r="BE868" s="87"/>
      <c r="BF868" s="87"/>
      <c r="BG868" s="87"/>
      <c r="BH868" s="87"/>
      <c r="BI868" s="87"/>
      <c r="BJ868" s="87"/>
      <c r="BK868" s="87"/>
      <c r="BL868" s="87"/>
      <c r="BM868" s="87"/>
      <c r="BN868" s="87"/>
      <c r="BO868" s="87"/>
      <c r="BP868" s="87"/>
      <c r="BQ868" s="87"/>
      <c r="BR868" s="87"/>
      <c r="BS868" s="87"/>
      <c r="BT868" s="87"/>
      <c r="BU868" s="87"/>
      <c r="BV868" s="87"/>
      <c r="BW868" s="87"/>
    </row>
    <row r="869" spans="1:75" x14ac:dyDescent="0.2">
      <c r="A869" s="3"/>
      <c r="B869" s="3"/>
      <c r="C869" s="3"/>
      <c r="D869" s="3"/>
      <c r="E869" s="3"/>
      <c r="F869" s="3"/>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row>
    <row r="870" spans="1:75" x14ac:dyDescent="0.2">
      <c r="A870" s="3"/>
      <c r="B870" s="3"/>
      <c r="C870" s="3"/>
      <c r="D870" s="3"/>
      <c r="E870" s="3"/>
      <c r="F870" s="3"/>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row>
    <row r="871" spans="1:75" x14ac:dyDescent="0.2">
      <c r="A871" s="3"/>
      <c r="B871" s="3"/>
      <c r="C871" s="3"/>
      <c r="D871" s="3"/>
      <c r="E871" s="3"/>
      <c r="F871" s="3"/>
      <c r="G871" s="87"/>
      <c r="H871" s="87"/>
      <c r="I871" s="87"/>
      <c r="J871" s="87"/>
      <c r="K871" s="87"/>
      <c r="L871" s="87"/>
      <c r="M871" s="87"/>
      <c r="N871" s="87"/>
      <c r="O871" s="87"/>
      <c r="P871" s="87"/>
      <c r="Q871" s="87"/>
      <c r="R871" s="87"/>
      <c r="S871" s="87"/>
      <c r="T871" s="87"/>
      <c r="U871" s="87"/>
      <c r="V871" s="87"/>
      <c r="W871" s="87"/>
      <c r="X871" s="87"/>
      <c r="Y871" s="87"/>
      <c r="Z871" s="87"/>
      <c r="AA871" s="87"/>
      <c r="AB871" s="87"/>
      <c r="AC871" s="87"/>
      <c r="AD871" s="87"/>
      <c r="AE871" s="87"/>
      <c r="AF871" s="87"/>
      <c r="AG871" s="87"/>
      <c r="AH871" s="87"/>
      <c r="AI871" s="87"/>
      <c r="AJ871" s="87"/>
      <c r="AK871" s="87"/>
      <c r="AL871" s="87"/>
      <c r="AM871" s="87"/>
      <c r="AN871" s="87"/>
      <c r="AO871" s="87"/>
      <c r="AP871" s="87"/>
      <c r="AQ871" s="87"/>
      <c r="AR871" s="87"/>
      <c r="AS871" s="87"/>
      <c r="AT871" s="87"/>
      <c r="AU871" s="87"/>
      <c r="AV871" s="87"/>
      <c r="AW871" s="87"/>
      <c r="AX871" s="87"/>
      <c r="AY871" s="87"/>
      <c r="AZ871" s="87"/>
      <c r="BA871" s="87"/>
      <c r="BB871" s="87"/>
      <c r="BC871" s="87"/>
      <c r="BD871" s="87"/>
      <c r="BE871" s="87"/>
      <c r="BF871" s="87"/>
      <c r="BG871" s="87"/>
      <c r="BH871" s="87"/>
      <c r="BI871" s="87"/>
      <c r="BJ871" s="87"/>
      <c r="BK871" s="87"/>
      <c r="BL871" s="87"/>
      <c r="BM871" s="87"/>
      <c r="BN871" s="87"/>
      <c r="BO871" s="87"/>
      <c r="BP871" s="87"/>
      <c r="BQ871" s="87"/>
      <c r="BR871" s="87"/>
      <c r="BS871" s="87"/>
      <c r="BT871" s="87"/>
      <c r="BU871" s="87"/>
      <c r="BV871" s="87"/>
      <c r="BW871" s="87"/>
    </row>
    <row r="872" spans="1:75" x14ac:dyDescent="0.2">
      <c r="A872" s="3"/>
      <c r="B872" s="3"/>
      <c r="C872" s="3"/>
      <c r="D872" s="3"/>
      <c r="E872" s="3"/>
      <c r="F872" s="3"/>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row>
    <row r="873" spans="1:75" x14ac:dyDescent="0.2">
      <c r="A873" s="3"/>
      <c r="B873" s="3"/>
      <c r="C873" s="3"/>
      <c r="D873" s="3"/>
      <c r="E873" s="3"/>
      <c r="F873" s="3"/>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row>
    <row r="874" spans="1:75" x14ac:dyDescent="0.2">
      <c r="A874" s="3"/>
      <c r="B874" s="3"/>
      <c r="C874" s="3"/>
      <c r="D874" s="3"/>
      <c r="E874" s="3"/>
      <c r="F874" s="3"/>
      <c r="G874" s="87"/>
      <c r="H874" s="87"/>
      <c r="I874" s="87"/>
      <c r="J874" s="87"/>
      <c r="K874" s="87"/>
      <c r="L874" s="87"/>
      <c r="M874" s="87"/>
      <c r="N874" s="87"/>
      <c r="O874" s="87"/>
      <c r="P874" s="87"/>
      <c r="Q874" s="87"/>
      <c r="R874" s="87"/>
      <c r="S874" s="87"/>
      <c r="T874" s="87"/>
      <c r="U874" s="87"/>
      <c r="V874" s="87"/>
      <c r="W874" s="87"/>
      <c r="X874" s="87"/>
      <c r="Y874" s="87"/>
      <c r="Z874" s="87"/>
      <c r="AA874" s="87"/>
      <c r="AB874" s="87"/>
      <c r="AC874" s="87"/>
      <c r="AD874" s="87"/>
      <c r="AE874" s="87"/>
      <c r="AF874" s="87"/>
      <c r="AG874" s="87"/>
      <c r="AH874" s="87"/>
      <c r="AI874" s="87"/>
      <c r="AJ874" s="87"/>
      <c r="AK874" s="87"/>
      <c r="AL874" s="87"/>
      <c r="AM874" s="87"/>
      <c r="AN874" s="87"/>
      <c r="AO874" s="87"/>
      <c r="AP874" s="87"/>
      <c r="AQ874" s="87"/>
      <c r="AR874" s="87"/>
      <c r="AS874" s="87"/>
      <c r="AT874" s="87"/>
      <c r="AU874" s="87"/>
      <c r="AV874" s="87"/>
      <c r="AW874" s="87"/>
      <c r="AX874" s="87"/>
      <c r="AY874" s="87"/>
      <c r="AZ874" s="87"/>
      <c r="BA874" s="87"/>
      <c r="BB874" s="87"/>
      <c r="BC874" s="87"/>
      <c r="BD874" s="87"/>
      <c r="BE874" s="87"/>
      <c r="BF874" s="87"/>
      <c r="BG874" s="87"/>
      <c r="BH874" s="87"/>
      <c r="BI874" s="87"/>
      <c r="BJ874" s="87"/>
      <c r="BK874" s="87"/>
      <c r="BL874" s="87"/>
      <c r="BM874" s="87"/>
      <c r="BN874" s="87"/>
      <c r="BO874" s="87"/>
      <c r="BP874" s="87"/>
      <c r="BQ874" s="87"/>
      <c r="BR874" s="87"/>
      <c r="BS874" s="87"/>
      <c r="BT874" s="87"/>
      <c r="BU874" s="87"/>
      <c r="BV874" s="87"/>
      <c r="BW874" s="87"/>
    </row>
    <row r="875" spans="1:75" x14ac:dyDescent="0.2">
      <c r="A875" s="3"/>
      <c r="B875" s="3"/>
      <c r="C875" s="3"/>
      <c r="D875" s="3"/>
      <c r="E875" s="3"/>
      <c r="F875" s="3"/>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row>
    <row r="876" spans="1:75" x14ac:dyDescent="0.2">
      <c r="A876" s="3"/>
      <c r="B876" s="3"/>
      <c r="C876" s="3"/>
      <c r="D876" s="3"/>
      <c r="E876" s="3"/>
      <c r="F876" s="3"/>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row>
    <row r="877" spans="1:75" x14ac:dyDescent="0.2">
      <c r="A877" s="3"/>
      <c r="B877" s="3"/>
      <c r="C877" s="3"/>
      <c r="D877" s="3"/>
      <c r="E877" s="3"/>
      <c r="F877" s="3"/>
      <c r="G877" s="87"/>
      <c r="H877" s="87"/>
      <c r="I877" s="87"/>
      <c r="J877" s="87"/>
      <c r="K877" s="87"/>
      <c r="L877" s="87"/>
      <c r="M877" s="87"/>
      <c r="N877" s="87"/>
      <c r="O877" s="87"/>
      <c r="P877" s="87"/>
      <c r="Q877" s="87"/>
      <c r="R877" s="87"/>
      <c r="S877" s="87"/>
      <c r="T877" s="87"/>
      <c r="U877" s="87"/>
      <c r="V877" s="87"/>
      <c r="W877" s="87"/>
      <c r="X877" s="87"/>
      <c r="Y877" s="87"/>
      <c r="Z877" s="87"/>
      <c r="AA877" s="87"/>
      <c r="AB877" s="87"/>
      <c r="AC877" s="87"/>
      <c r="AD877" s="87"/>
      <c r="AE877" s="87"/>
      <c r="AF877" s="87"/>
      <c r="AG877" s="87"/>
      <c r="AH877" s="87"/>
      <c r="AI877" s="87"/>
      <c r="AJ877" s="87"/>
      <c r="AK877" s="87"/>
      <c r="AL877" s="87"/>
      <c r="AM877" s="87"/>
      <c r="AN877" s="87"/>
      <c r="AO877" s="87"/>
      <c r="AP877" s="87"/>
      <c r="AQ877" s="87"/>
      <c r="AR877" s="87"/>
      <c r="AS877" s="87"/>
      <c r="AT877" s="87"/>
      <c r="AU877" s="87"/>
      <c r="AV877" s="87"/>
      <c r="AW877" s="87"/>
      <c r="AX877" s="87"/>
      <c r="AY877" s="87"/>
      <c r="AZ877" s="87"/>
      <c r="BA877" s="87"/>
      <c r="BB877" s="87"/>
      <c r="BC877" s="87"/>
      <c r="BD877" s="87"/>
      <c r="BE877" s="87"/>
      <c r="BF877" s="87"/>
      <c r="BG877" s="87"/>
      <c r="BH877" s="87"/>
      <c r="BI877" s="87"/>
      <c r="BJ877" s="87"/>
      <c r="BK877" s="87"/>
      <c r="BL877" s="87"/>
      <c r="BM877" s="87"/>
      <c r="BN877" s="87"/>
      <c r="BO877" s="87"/>
      <c r="BP877" s="87"/>
      <c r="BQ877" s="87"/>
      <c r="BR877" s="87"/>
      <c r="BS877" s="87"/>
      <c r="BT877" s="87"/>
      <c r="BU877" s="87"/>
      <c r="BV877" s="87"/>
      <c r="BW877" s="87"/>
    </row>
    <row r="878" spans="1:75" x14ac:dyDescent="0.2">
      <c r="A878" s="3"/>
      <c r="B878" s="3"/>
      <c r="C878" s="3"/>
      <c r="D878" s="3"/>
      <c r="E878" s="3"/>
      <c r="F878" s="3"/>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row>
    <row r="879" spans="1:75" x14ac:dyDescent="0.2">
      <c r="A879" s="3"/>
      <c r="B879" s="3"/>
      <c r="C879" s="3"/>
      <c r="D879" s="3"/>
      <c r="E879" s="3"/>
      <c r="F879" s="3"/>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row>
    <row r="880" spans="1:75" x14ac:dyDescent="0.2">
      <c r="A880" s="3"/>
      <c r="B880" s="3"/>
      <c r="C880" s="3"/>
      <c r="D880" s="3"/>
      <c r="E880" s="3"/>
      <c r="F880" s="3"/>
      <c r="G880" s="87"/>
      <c r="H880" s="87"/>
      <c r="I880" s="87"/>
      <c r="J880" s="87"/>
      <c r="K880" s="87"/>
      <c r="L880" s="87"/>
      <c r="M880" s="87"/>
      <c r="N880" s="87"/>
      <c r="O880" s="87"/>
      <c r="P880" s="87"/>
      <c r="Q880" s="87"/>
      <c r="R880" s="87"/>
      <c r="S880" s="87"/>
      <c r="T880" s="87"/>
      <c r="U880" s="87"/>
      <c r="V880" s="87"/>
      <c r="W880" s="87"/>
      <c r="X880" s="87"/>
      <c r="Y880" s="87"/>
      <c r="Z880" s="87"/>
      <c r="AA880" s="87"/>
      <c r="AB880" s="87"/>
      <c r="AC880" s="87"/>
      <c r="AD880" s="87"/>
      <c r="AE880" s="87"/>
      <c r="AF880" s="87"/>
      <c r="AG880" s="87"/>
      <c r="AH880" s="87"/>
      <c r="AI880" s="87"/>
      <c r="AJ880" s="87"/>
      <c r="AK880" s="87"/>
      <c r="AL880" s="87"/>
      <c r="AM880" s="87"/>
      <c r="AN880" s="87"/>
      <c r="AO880" s="87"/>
      <c r="AP880" s="87"/>
      <c r="AQ880" s="87"/>
      <c r="AR880" s="87"/>
      <c r="AS880" s="87"/>
      <c r="AT880" s="87"/>
      <c r="AU880" s="87"/>
      <c r="AV880" s="87"/>
      <c r="AW880" s="87"/>
      <c r="AX880" s="87"/>
      <c r="AY880" s="87"/>
      <c r="AZ880" s="87"/>
      <c r="BA880" s="87"/>
      <c r="BB880" s="87"/>
      <c r="BC880" s="87"/>
      <c r="BD880" s="87"/>
      <c r="BE880" s="87"/>
      <c r="BF880" s="87"/>
      <c r="BG880" s="87"/>
      <c r="BH880" s="87"/>
      <c r="BI880" s="87"/>
      <c r="BJ880" s="87"/>
      <c r="BK880" s="87"/>
      <c r="BL880" s="87"/>
      <c r="BM880" s="87"/>
      <c r="BN880" s="87"/>
      <c r="BO880" s="87"/>
      <c r="BP880" s="87"/>
      <c r="BQ880" s="87"/>
      <c r="BR880" s="87"/>
      <c r="BS880" s="87"/>
      <c r="BT880" s="87"/>
      <c r="BU880" s="87"/>
      <c r="BV880" s="87"/>
      <c r="BW880" s="87"/>
    </row>
    <row r="881" spans="1:75" x14ac:dyDescent="0.2">
      <c r="A881" s="3"/>
      <c r="B881" s="3"/>
      <c r="C881" s="3"/>
      <c r="D881" s="3"/>
      <c r="E881" s="3"/>
      <c r="F881" s="3"/>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row>
    <row r="882" spans="1:75" x14ac:dyDescent="0.2">
      <c r="A882" s="3"/>
      <c r="B882" s="3"/>
      <c r="C882" s="3"/>
      <c r="D882" s="3"/>
      <c r="E882" s="3"/>
      <c r="F882" s="3"/>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row>
    <row r="883" spans="1:75" x14ac:dyDescent="0.2">
      <c r="A883" s="3"/>
      <c r="B883" s="3"/>
      <c r="C883" s="3"/>
      <c r="D883" s="3"/>
      <c r="E883" s="3"/>
      <c r="F883" s="3"/>
      <c r="G883" s="87"/>
      <c r="H883" s="87"/>
      <c r="I883" s="87"/>
      <c r="J883" s="87"/>
      <c r="K883" s="87"/>
      <c r="L883" s="87"/>
      <c r="M883" s="87"/>
      <c r="N883" s="87"/>
      <c r="O883" s="87"/>
      <c r="P883" s="87"/>
      <c r="Q883" s="87"/>
      <c r="R883" s="87"/>
      <c r="S883" s="87"/>
      <c r="T883" s="87"/>
      <c r="U883" s="87"/>
      <c r="V883" s="87"/>
      <c r="W883" s="87"/>
      <c r="X883" s="87"/>
      <c r="Y883" s="87"/>
      <c r="Z883" s="87"/>
      <c r="AA883" s="87"/>
      <c r="AB883" s="87"/>
      <c r="AC883" s="87"/>
      <c r="AD883" s="87"/>
      <c r="AE883" s="87"/>
      <c r="AF883" s="87"/>
      <c r="AG883" s="87"/>
      <c r="AH883" s="87"/>
      <c r="AI883" s="87"/>
      <c r="AJ883" s="87"/>
      <c r="AK883" s="87"/>
      <c r="AL883" s="87"/>
      <c r="AM883" s="87"/>
      <c r="AN883" s="87"/>
      <c r="AO883" s="87"/>
      <c r="AP883" s="87"/>
      <c r="AQ883" s="87"/>
      <c r="AR883" s="87"/>
      <c r="AS883" s="87"/>
      <c r="AT883" s="87"/>
      <c r="AU883" s="87"/>
      <c r="AV883" s="87"/>
      <c r="AW883" s="87"/>
      <c r="AX883" s="87"/>
      <c r="AY883" s="87"/>
      <c r="AZ883" s="87"/>
      <c r="BA883" s="87"/>
      <c r="BB883" s="87"/>
      <c r="BC883" s="87"/>
      <c r="BD883" s="87"/>
      <c r="BE883" s="87"/>
      <c r="BF883" s="87"/>
      <c r="BG883" s="87"/>
      <c r="BH883" s="87"/>
      <c r="BI883" s="87"/>
      <c r="BJ883" s="87"/>
      <c r="BK883" s="87"/>
      <c r="BL883" s="87"/>
      <c r="BM883" s="87"/>
      <c r="BN883" s="87"/>
      <c r="BO883" s="87"/>
      <c r="BP883" s="87"/>
      <c r="BQ883" s="87"/>
      <c r="BR883" s="87"/>
      <c r="BS883" s="87"/>
      <c r="BT883" s="87"/>
      <c r="BU883" s="87"/>
      <c r="BV883" s="87"/>
      <c r="BW883" s="87"/>
    </row>
    <row r="884" spans="1:75" x14ac:dyDescent="0.2">
      <c r="A884" s="3"/>
      <c r="B884" s="3"/>
      <c r="C884" s="3"/>
      <c r="D884" s="3"/>
      <c r="E884" s="3"/>
      <c r="F884" s="3"/>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row>
    <row r="885" spans="1:75" x14ac:dyDescent="0.2">
      <c r="A885" s="3"/>
      <c r="B885" s="3"/>
      <c r="C885" s="3"/>
      <c r="D885" s="3"/>
      <c r="E885" s="3"/>
      <c r="F885" s="3"/>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row>
    <row r="886" spans="1:75" x14ac:dyDescent="0.2">
      <c r="A886" s="3"/>
      <c r="B886" s="3"/>
      <c r="C886" s="3"/>
      <c r="D886" s="3"/>
      <c r="E886" s="3"/>
      <c r="F886" s="3"/>
      <c r="G886" s="87"/>
      <c r="H886" s="87"/>
      <c r="I886" s="87"/>
      <c r="J886" s="87"/>
      <c r="K886" s="87"/>
      <c r="L886" s="87"/>
      <c r="M886" s="87"/>
      <c r="N886" s="87"/>
      <c r="O886" s="87"/>
      <c r="P886" s="87"/>
      <c r="Q886" s="87"/>
      <c r="R886" s="87"/>
      <c r="S886" s="87"/>
      <c r="T886" s="87"/>
      <c r="U886" s="87"/>
      <c r="V886" s="87"/>
      <c r="W886" s="87"/>
      <c r="X886" s="87"/>
      <c r="Y886" s="87"/>
      <c r="Z886" s="87"/>
      <c r="AA886" s="87"/>
      <c r="AB886" s="87"/>
      <c r="AC886" s="87"/>
      <c r="AD886" s="87"/>
      <c r="AE886" s="87"/>
      <c r="AF886" s="87"/>
      <c r="AG886" s="87"/>
      <c r="AH886" s="87"/>
      <c r="AI886" s="87"/>
      <c r="AJ886" s="87"/>
      <c r="AK886" s="87"/>
      <c r="AL886" s="87"/>
      <c r="AM886" s="87"/>
      <c r="AN886" s="87"/>
      <c r="AO886" s="87"/>
      <c r="AP886" s="87"/>
      <c r="AQ886" s="87"/>
      <c r="AR886" s="87"/>
      <c r="AS886" s="87"/>
      <c r="AT886" s="87"/>
      <c r="AU886" s="87"/>
      <c r="AV886" s="87"/>
      <c r="AW886" s="87"/>
      <c r="AX886" s="87"/>
      <c r="AY886" s="87"/>
      <c r="AZ886" s="87"/>
      <c r="BA886" s="87"/>
      <c r="BB886" s="87"/>
      <c r="BC886" s="87"/>
      <c r="BD886" s="87"/>
      <c r="BE886" s="87"/>
      <c r="BF886" s="87"/>
      <c r="BG886" s="87"/>
      <c r="BH886" s="87"/>
      <c r="BI886" s="87"/>
      <c r="BJ886" s="87"/>
      <c r="BK886" s="87"/>
      <c r="BL886" s="87"/>
      <c r="BM886" s="87"/>
      <c r="BN886" s="87"/>
      <c r="BO886" s="87"/>
      <c r="BP886" s="87"/>
      <c r="BQ886" s="87"/>
      <c r="BR886" s="87"/>
      <c r="BS886" s="87"/>
      <c r="BT886" s="87"/>
      <c r="BU886" s="87"/>
      <c r="BV886" s="87"/>
      <c r="BW886" s="87"/>
    </row>
    <row r="887" spans="1:75" x14ac:dyDescent="0.2">
      <c r="A887" s="3"/>
      <c r="B887" s="3"/>
      <c r="C887" s="3"/>
      <c r="D887" s="3"/>
      <c r="E887" s="3"/>
      <c r="F887" s="3"/>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row>
    <row r="888" spans="1:75" x14ac:dyDescent="0.2">
      <c r="A888" s="3"/>
      <c r="B888" s="3"/>
      <c r="C888" s="3"/>
      <c r="D888" s="3"/>
      <c r="E888" s="3"/>
      <c r="F888" s="3"/>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row>
    <row r="889" spans="1:75" x14ac:dyDescent="0.2">
      <c r="A889" s="3"/>
      <c r="B889" s="3"/>
      <c r="C889" s="3"/>
      <c r="D889" s="3"/>
      <c r="E889" s="3"/>
      <c r="F889" s="3"/>
      <c r="G889" s="87"/>
      <c r="H889" s="87"/>
      <c r="I889" s="87"/>
      <c r="J889" s="87"/>
      <c r="K889" s="87"/>
      <c r="L889" s="87"/>
      <c r="M889" s="87"/>
      <c r="N889" s="87"/>
      <c r="O889" s="87"/>
      <c r="P889" s="87"/>
      <c r="Q889" s="87"/>
      <c r="R889" s="87"/>
      <c r="S889" s="87"/>
      <c r="T889" s="87"/>
      <c r="U889" s="87"/>
      <c r="V889" s="87"/>
      <c r="W889" s="87"/>
      <c r="X889" s="87"/>
      <c r="Y889" s="87"/>
      <c r="Z889" s="87"/>
      <c r="AA889" s="87"/>
      <c r="AB889" s="87"/>
      <c r="AC889" s="87"/>
      <c r="AD889" s="87"/>
      <c r="AE889" s="87"/>
      <c r="AF889" s="87"/>
      <c r="AG889" s="87"/>
      <c r="AH889" s="87"/>
      <c r="AI889" s="87"/>
      <c r="AJ889" s="87"/>
      <c r="AK889" s="87"/>
      <c r="AL889" s="87"/>
      <c r="AM889" s="87"/>
      <c r="AN889" s="87"/>
      <c r="AO889" s="87"/>
      <c r="AP889" s="87"/>
      <c r="AQ889" s="87"/>
      <c r="AR889" s="87"/>
      <c r="AS889" s="87"/>
      <c r="AT889" s="87"/>
      <c r="AU889" s="87"/>
      <c r="AV889" s="87"/>
      <c r="AW889" s="87"/>
      <c r="AX889" s="87"/>
      <c r="AY889" s="87"/>
      <c r="AZ889" s="87"/>
      <c r="BA889" s="87"/>
      <c r="BB889" s="87"/>
      <c r="BC889" s="87"/>
      <c r="BD889" s="87"/>
      <c r="BE889" s="87"/>
      <c r="BF889" s="87"/>
      <c r="BG889" s="87"/>
      <c r="BH889" s="87"/>
      <c r="BI889" s="87"/>
      <c r="BJ889" s="87"/>
      <c r="BK889" s="87"/>
      <c r="BL889" s="87"/>
      <c r="BM889" s="87"/>
      <c r="BN889" s="87"/>
      <c r="BO889" s="87"/>
      <c r="BP889" s="87"/>
      <c r="BQ889" s="87"/>
      <c r="BR889" s="87"/>
      <c r="BS889" s="87"/>
      <c r="BT889" s="87"/>
      <c r="BU889" s="87"/>
      <c r="BV889" s="87"/>
      <c r="BW889" s="87"/>
    </row>
    <row r="890" spans="1:75" x14ac:dyDescent="0.2">
      <c r="A890" s="3"/>
      <c r="B890" s="3"/>
      <c r="C890" s="3"/>
      <c r="D890" s="3"/>
      <c r="E890" s="3"/>
      <c r="F890" s="3"/>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row>
    <row r="891" spans="1:75" x14ac:dyDescent="0.2">
      <c r="A891" s="3"/>
      <c r="B891" s="3"/>
      <c r="C891" s="3"/>
      <c r="D891" s="3"/>
      <c r="E891" s="3"/>
      <c r="F891" s="3"/>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row>
    <row r="892" spans="1:75" x14ac:dyDescent="0.2">
      <c r="A892" s="3"/>
      <c r="B892" s="3"/>
      <c r="C892" s="3"/>
      <c r="D892" s="3"/>
      <c r="E892" s="3"/>
      <c r="F892" s="3"/>
      <c r="G892" s="87"/>
      <c r="H892" s="87"/>
      <c r="I892" s="87"/>
      <c r="J892" s="87"/>
      <c r="K892" s="87"/>
      <c r="L892" s="87"/>
      <c r="M892" s="87"/>
      <c r="N892" s="87"/>
      <c r="O892" s="87"/>
      <c r="P892" s="87"/>
      <c r="Q892" s="87"/>
      <c r="R892" s="87"/>
      <c r="S892" s="87"/>
      <c r="T892" s="87"/>
      <c r="U892" s="87"/>
      <c r="V892" s="87"/>
      <c r="W892" s="87"/>
      <c r="X892" s="87"/>
      <c r="Y892" s="87"/>
      <c r="Z892" s="87"/>
      <c r="AA892" s="87"/>
      <c r="AB892" s="87"/>
      <c r="AC892" s="87"/>
      <c r="AD892" s="87"/>
      <c r="AE892" s="87"/>
      <c r="AF892" s="87"/>
      <c r="AG892" s="87"/>
      <c r="AH892" s="87"/>
      <c r="AI892" s="87"/>
      <c r="AJ892" s="87"/>
      <c r="AK892" s="87"/>
      <c r="AL892" s="87"/>
      <c r="AM892" s="87"/>
      <c r="AN892" s="87"/>
      <c r="AO892" s="87"/>
      <c r="AP892" s="87"/>
      <c r="AQ892" s="87"/>
      <c r="AR892" s="87"/>
      <c r="AS892" s="87"/>
      <c r="AT892" s="87"/>
      <c r="AU892" s="87"/>
      <c r="AV892" s="87"/>
      <c r="AW892" s="87"/>
      <c r="AX892" s="87"/>
      <c r="AY892" s="87"/>
      <c r="AZ892" s="87"/>
      <c r="BA892" s="87"/>
      <c r="BB892" s="87"/>
      <c r="BC892" s="87"/>
      <c r="BD892" s="87"/>
      <c r="BE892" s="87"/>
      <c r="BF892" s="87"/>
      <c r="BG892" s="87"/>
      <c r="BH892" s="87"/>
      <c r="BI892" s="87"/>
      <c r="BJ892" s="87"/>
      <c r="BK892" s="87"/>
      <c r="BL892" s="87"/>
      <c r="BM892" s="87"/>
      <c r="BN892" s="87"/>
      <c r="BO892" s="87"/>
      <c r="BP892" s="87"/>
      <c r="BQ892" s="87"/>
      <c r="BR892" s="87"/>
      <c r="BS892" s="87"/>
      <c r="BT892" s="87"/>
      <c r="BU892" s="87"/>
      <c r="BV892" s="87"/>
      <c r="BW892" s="87"/>
    </row>
    <row r="893" spans="1:75" x14ac:dyDescent="0.2">
      <c r="A893" s="3"/>
      <c r="B893" s="3"/>
      <c r="C893" s="3"/>
      <c r="D893" s="3"/>
      <c r="E893" s="3"/>
      <c r="F893" s="3"/>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row>
    <row r="894" spans="1:75" x14ac:dyDescent="0.2">
      <c r="A894" s="3"/>
      <c r="B894" s="3"/>
      <c r="C894" s="3"/>
      <c r="D894" s="3"/>
      <c r="E894" s="3"/>
      <c r="F894" s="3"/>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row>
    <row r="895" spans="1:75" x14ac:dyDescent="0.2">
      <c r="A895" s="3"/>
      <c r="B895" s="3"/>
      <c r="C895" s="3"/>
      <c r="D895" s="3"/>
      <c r="E895" s="3"/>
      <c r="F895" s="3"/>
      <c r="G895" s="87"/>
      <c r="H895" s="87"/>
      <c r="I895" s="87"/>
      <c r="J895" s="87"/>
      <c r="K895" s="87"/>
      <c r="L895" s="87"/>
      <c r="M895" s="87"/>
      <c r="N895" s="87"/>
      <c r="O895" s="87"/>
      <c r="P895" s="87"/>
      <c r="Q895" s="87"/>
      <c r="R895" s="87"/>
      <c r="S895" s="87"/>
      <c r="T895" s="87"/>
      <c r="U895" s="87"/>
      <c r="V895" s="87"/>
      <c r="W895" s="87"/>
      <c r="X895" s="87"/>
      <c r="Y895" s="87"/>
      <c r="Z895" s="87"/>
      <c r="AA895" s="87"/>
      <c r="AB895" s="87"/>
      <c r="AC895" s="87"/>
      <c r="AD895" s="87"/>
      <c r="AE895" s="87"/>
      <c r="AF895" s="87"/>
      <c r="AG895" s="87"/>
      <c r="AH895" s="87"/>
      <c r="AI895" s="87"/>
      <c r="AJ895" s="87"/>
      <c r="AK895" s="87"/>
      <c r="AL895" s="87"/>
      <c r="AM895" s="87"/>
      <c r="AN895" s="87"/>
      <c r="AO895" s="87"/>
      <c r="AP895" s="87"/>
      <c r="AQ895" s="87"/>
      <c r="AR895" s="87"/>
      <c r="AS895" s="87"/>
      <c r="AT895" s="87"/>
      <c r="AU895" s="87"/>
      <c r="AV895" s="87"/>
      <c r="AW895" s="87"/>
      <c r="AX895" s="87"/>
      <c r="AY895" s="87"/>
      <c r="AZ895" s="87"/>
      <c r="BA895" s="87"/>
      <c r="BB895" s="87"/>
      <c r="BC895" s="87"/>
      <c r="BD895" s="87"/>
      <c r="BE895" s="87"/>
      <c r="BF895" s="87"/>
      <c r="BG895" s="87"/>
      <c r="BH895" s="87"/>
      <c r="BI895" s="87"/>
      <c r="BJ895" s="87"/>
      <c r="BK895" s="87"/>
      <c r="BL895" s="87"/>
      <c r="BM895" s="87"/>
      <c r="BN895" s="87"/>
      <c r="BO895" s="87"/>
      <c r="BP895" s="87"/>
      <c r="BQ895" s="87"/>
      <c r="BR895" s="87"/>
      <c r="BS895" s="87"/>
      <c r="BT895" s="87"/>
      <c r="BU895" s="87"/>
      <c r="BV895" s="87"/>
      <c r="BW895" s="87"/>
    </row>
    <row r="896" spans="1:75" x14ac:dyDescent="0.2">
      <c r="A896" s="3"/>
      <c r="B896" s="3"/>
      <c r="C896" s="3"/>
      <c r="D896" s="3"/>
      <c r="E896" s="3"/>
      <c r="F896" s="3"/>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row>
    <row r="897" spans="1:75" x14ac:dyDescent="0.2">
      <c r="A897" s="3"/>
      <c r="B897" s="3"/>
      <c r="C897" s="3"/>
      <c r="D897" s="3"/>
      <c r="E897" s="3"/>
      <c r="F897" s="3"/>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row>
    <row r="898" spans="1:75" x14ac:dyDescent="0.2">
      <c r="A898" s="3"/>
      <c r="B898" s="3"/>
      <c r="C898" s="3"/>
      <c r="D898" s="3"/>
      <c r="E898" s="3"/>
      <c r="F898" s="3"/>
      <c r="G898" s="87"/>
      <c r="H898" s="87"/>
      <c r="I898" s="87"/>
      <c r="J898" s="87"/>
      <c r="K898" s="87"/>
      <c r="L898" s="87"/>
      <c r="M898" s="87"/>
      <c r="N898" s="87"/>
      <c r="O898" s="87"/>
      <c r="P898" s="87"/>
      <c r="Q898" s="87"/>
      <c r="R898" s="87"/>
      <c r="S898" s="87"/>
      <c r="T898" s="87"/>
      <c r="U898" s="87"/>
      <c r="V898" s="87"/>
      <c r="W898" s="87"/>
      <c r="X898" s="87"/>
      <c r="Y898" s="87"/>
      <c r="Z898" s="87"/>
      <c r="AA898" s="87"/>
      <c r="AB898" s="87"/>
      <c r="AC898" s="87"/>
      <c r="AD898" s="87"/>
      <c r="AE898" s="87"/>
      <c r="AF898" s="87"/>
      <c r="AG898" s="87"/>
      <c r="AH898" s="87"/>
      <c r="AI898" s="87"/>
      <c r="AJ898" s="87"/>
      <c r="AK898" s="87"/>
      <c r="AL898" s="87"/>
      <c r="AM898" s="87"/>
      <c r="AN898" s="87"/>
      <c r="AO898" s="87"/>
      <c r="AP898" s="87"/>
      <c r="AQ898" s="87"/>
      <c r="AR898" s="87"/>
      <c r="AS898" s="87"/>
      <c r="AT898" s="87"/>
      <c r="AU898" s="87"/>
      <c r="AV898" s="87"/>
      <c r="AW898" s="87"/>
      <c r="AX898" s="87"/>
      <c r="AY898" s="87"/>
      <c r="AZ898" s="87"/>
      <c r="BA898" s="87"/>
      <c r="BB898" s="87"/>
      <c r="BC898" s="87"/>
      <c r="BD898" s="87"/>
      <c r="BE898" s="87"/>
      <c r="BF898" s="87"/>
      <c r="BG898" s="87"/>
      <c r="BH898" s="87"/>
      <c r="BI898" s="87"/>
      <c r="BJ898" s="87"/>
      <c r="BK898" s="87"/>
      <c r="BL898" s="87"/>
      <c r="BM898" s="87"/>
      <c r="BN898" s="87"/>
      <c r="BO898" s="87"/>
      <c r="BP898" s="87"/>
      <c r="BQ898" s="87"/>
      <c r="BR898" s="87"/>
      <c r="BS898" s="87"/>
      <c r="BT898" s="87"/>
      <c r="BU898" s="87"/>
      <c r="BV898" s="87"/>
      <c r="BW898" s="87"/>
    </row>
    <row r="899" spans="1:75" x14ac:dyDescent="0.2">
      <c r="A899" s="3"/>
      <c r="B899" s="3"/>
      <c r="C899" s="3"/>
      <c r="D899" s="3"/>
      <c r="E899" s="3"/>
      <c r="F899" s="3"/>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row>
    <row r="900" spans="1:75" x14ac:dyDescent="0.2">
      <c r="A900" s="3"/>
      <c r="B900" s="3"/>
      <c r="C900" s="3"/>
      <c r="D900" s="3"/>
      <c r="E900" s="3"/>
      <c r="F900" s="3"/>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row>
    <row r="901" spans="1:75" x14ac:dyDescent="0.2">
      <c r="A901" s="3"/>
      <c r="B901" s="3"/>
      <c r="C901" s="3"/>
      <c r="D901" s="3"/>
      <c r="E901" s="3"/>
      <c r="F901" s="3"/>
      <c r="G901" s="87"/>
      <c r="H901" s="87"/>
      <c r="I901" s="87"/>
      <c r="J901" s="87"/>
      <c r="K901" s="87"/>
      <c r="L901" s="87"/>
      <c r="M901" s="87"/>
      <c r="N901" s="87"/>
      <c r="O901" s="87"/>
      <c r="P901" s="87"/>
      <c r="Q901" s="87"/>
      <c r="R901" s="87"/>
      <c r="S901" s="87"/>
      <c r="T901" s="87"/>
      <c r="U901" s="87"/>
      <c r="V901" s="87"/>
      <c r="W901" s="87"/>
      <c r="X901" s="87"/>
      <c r="Y901" s="87"/>
      <c r="Z901" s="87"/>
      <c r="AA901" s="87"/>
      <c r="AB901" s="87"/>
      <c r="AC901" s="87"/>
      <c r="AD901" s="87"/>
      <c r="AE901" s="87"/>
      <c r="AF901" s="87"/>
      <c r="AG901" s="87"/>
      <c r="AH901" s="87"/>
      <c r="AI901" s="87"/>
      <c r="AJ901" s="87"/>
      <c r="AK901" s="87"/>
      <c r="AL901" s="87"/>
      <c r="AM901" s="87"/>
      <c r="AN901" s="87"/>
      <c r="AO901" s="87"/>
      <c r="AP901" s="87"/>
      <c r="AQ901" s="87"/>
      <c r="AR901" s="87"/>
      <c r="AS901" s="87"/>
      <c r="AT901" s="87"/>
      <c r="AU901" s="87"/>
      <c r="AV901" s="87"/>
      <c r="AW901" s="87"/>
      <c r="AX901" s="87"/>
      <c r="AY901" s="87"/>
      <c r="AZ901" s="87"/>
      <c r="BA901" s="87"/>
      <c r="BB901" s="87"/>
      <c r="BC901" s="87"/>
      <c r="BD901" s="87"/>
      <c r="BE901" s="87"/>
      <c r="BF901" s="87"/>
      <c r="BG901" s="87"/>
      <c r="BH901" s="87"/>
      <c r="BI901" s="87"/>
      <c r="BJ901" s="87"/>
      <c r="BK901" s="87"/>
      <c r="BL901" s="87"/>
      <c r="BM901" s="87"/>
      <c r="BN901" s="87"/>
      <c r="BO901" s="87"/>
      <c r="BP901" s="87"/>
      <c r="BQ901" s="87"/>
      <c r="BR901" s="87"/>
      <c r="BS901" s="87"/>
      <c r="BT901" s="87"/>
      <c r="BU901" s="87"/>
      <c r="BV901" s="87"/>
      <c r="BW901" s="87"/>
    </row>
    <row r="902" spans="1:75" x14ac:dyDescent="0.2">
      <c r="A902" s="3"/>
      <c r="B902" s="3"/>
      <c r="C902" s="3"/>
      <c r="D902" s="3"/>
      <c r="E902" s="3"/>
      <c r="F902" s="3"/>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row>
    <row r="903" spans="1:75" x14ac:dyDescent="0.2">
      <c r="A903" s="3"/>
      <c r="B903" s="3"/>
      <c r="C903" s="3"/>
      <c r="D903" s="3"/>
      <c r="E903" s="3"/>
      <c r="F903" s="3"/>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row>
    <row r="904" spans="1:75" x14ac:dyDescent="0.2">
      <c r="A904" s="3"/>
      <c r="B904" s="3"/>
      <c r="C904" s="3"/>
      <c r="D904" s="3"/>
      <c r="E904" s="3"/>
      <c r="F904" s="3"/>
      <c r="G904" s="87"/>
      <c r="H904" s="87"/>
      <c r="I904" s="87"/>
      <c r="J904" s="87"/>
      <c r="K904" s="87"/>
      <c r="L904" s="87"/>
      <c r="M904" s="87"/>
      <c r="N904" s="87"/>
      <c r="O904" s="87"/>
      <c r="P904" s="87"/>
      <c r="Q904" s="87"/>
      <c r="R904" s="87"/>
      <c r="S904" s="87"/>
      <c r="T904" s="87"/>
      <c r="U904" s="87"/>
      <c r="V904" s="87"/>
      <c r="W904" s="87"/>
      <c r="X904" s="87"/>
      <c r="Y904" s="87"/>
      <c r="Z904" s="87"/>
      <c r="AA904" s="87"/>
      <c r="AB904" s="87"/>
      <c r="AC904" s="87"/>
      <c r="AD904" s="87"/>
      <c r="AE904" s="87"/>
      <c r="AF904" s="87"/>
      <c r="AG904" s="87"/>
      <c r="AH904" s="87"/>
      <c r="AI904" s="87"/>
      <c r="AJ904" s="87"/>
      <c r="AK904" s="87"/>
      <c r="AL904" s="87"/>
      <c r="AM904" s="87"/>
      <c r="AN904" s="87"/>
      <c r="AO904" s="87"/>
      <c r="AP904" s="87"/>
      <c r="AQ904" s="87"/>
      <c r="AR904" s="87"/>
      <c r="AS904" s="87"/>
      <c r="AT904" s="87"/>
      <c r="AU904" s="87"/>
      <c r="AV904" s="87"/>
      <c r="AW904" s="87"/>
      <c r="AX904" s="87"/>
      <c r="AY904" s="87"/>
      <c r="AZ904" s="87"/>
      <c r="BA904" s="87"/>
      <c r="BB904" s="87"/>
      <c r="BC904" s="87"/>
      <c r="BD904" s="87"/>
      <c r="BE904" s="87"/>
      <c r="BF904" s="87"/>
      <c r="BG904" s="87"/>
      <c r="BH904" s="87"/>
      <c r="BI904" s="87"/>
      <c r="BJ904" s="87"/>
      <c r="BK904" s="87"/>
      <c r="BL904" s="87"/>
      <c r="BM904" s="87"/>
      <c r="BN904" s="87"/>
      <c r="BO904" s="87"/>
      <c r="BP904" s="87"/>
      <c r="BQ904" s="87"/>
      <c r="BR904" s="87"/>
      <c r="BS904" s="87"/>
      <c r="BT904" s="87"/>
      <c r="BU904" s="87"/>
      <c r="BV904" s="87"/>
      <c r="BW904" s="87"/>
    </row>
    <row r="905" spans="1:75" x14ac:dyDescent="0.2">
      <c r="A905" s="3"/>
      <c r="B905" s="3"/>
      <c r="C905" s="3"/>
      <c r="D905" s="3"/>
      <c r="E905" s="3"/>
      <c r="F905" s="3"/>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row>
    <row r="906" spans="1:75" x14ac:dyDescent="0.2">
      <c r="A906" s="3"/>
      <c r="B906" s="3"/>
      <c r="C906" s="3"/>
      <c r="D906" s="3"/>
      <c r="E906" s="3"/>
      <c r="F906" s="3"/>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row>
    <row r="907" spans="1:75" x14ac:dyDescent="0.2">
      <c r="A907" s="3"/>
      <c r="B907" s="3"/>
      <c r="C907" s="3"/>
      <c r="D907" s="3"/>
      <c r="E907" s="3"/>
      <c r="F907" s="3"/>
      <c r="G907" s="87"/>
      <c r="H907" s="87"/>
      <c r="I907" s="87"/>
      <c r="J907" s="87"/>
      <c r="K907" s="87"/>
      <c r="L907" s="87"/>
      <c r="M907" s="87"/>
      <c r="N907" s="87"/>
      <c r="O907" s="87"/>
      <c r="P907" s="87"/>
      <c r="Q907" s="87"/>
      <c r="R907" s="87"/>
      <c r="S907" s="87"/>
      <c r="T907" s="87"/>
      <c r="U907" s="87"/>
      <c r="V907" s="87"/>
      <c r="W907" s="87"/>
      <c r="X907" s="87"/>
      <c r="Y907" s="87"/>
      <c r="Z907" s="87"/>
      <c r="AA907" s="87"/>
      <c r="AB907" s="87"/>
      <c r="AC907" s="87"/>
      <c r="AD907" s="87"/>
      <c r="AE907" s="87"/>
      <c r="AF907" s="87"/>
      <c r="AG907" s="87"/>
      <c r="AH907" s="87"/>
      <c r="AI907" s="87"/>
      <c r="AJ907" s="87"/>
      <c r="AK907" s="87"/>
      <c r="AL907" s="87"/>
      <c r="AM907" s="87"/>
      <c r="AN907" s="87"/>
      <c r="AO907" s="87"/>
      <c r="AP907" s="87"/>
      <c r="AQ907" s="87"/>
      <c r="AR907" s="87"/>
      <c r="AS907" s="87"/>
      <c r="AT907" s="87"/>
      <c r="AU907" s="87"/>
      <c r="AV907" s="87"/>
      <c r="AW907" s="87"/>
      <c r="AX907" s="87"/>
      <c r="AY907" s="87"/>
      <c r="AZ907" s="87"/>
      <c r="BA907" s="87"/>
      <c r="BB907" s="87"/>
      <c r="BC907" s="87"/>
      <c r="BD907" s="87"/>
      <c r="BE907" s="87"/>
      <c r="BF907" s="87"/>
      <c r="BG907" s="87"/>
      <c r="BH907" s="87"/>
      <c r="BI907" s="87"/>
      <c r="BJ907" s="87"/>
      <c r="BK907" s="87"/>
      <c r="BL907" s="87"/>
      <c r="BM907" s="87"/>
      <c r="BN907" s="87"/>
      <c r="BO907" s="87"/>
      <c r="BP907" s="87"/>
      <c r="BQ907" s="87"/>
      <c r="BR907" s="87"/>
      <c r="BS907" s="87"/>
      <c r="BT907" s="87"/>
      <c r="BU907" s="87"/>
      <c r="BV907" s="87"/>
      <c r="BW907" s="87"/>
    </row>
    <row r="908" spans="1:75" x14ac:dyDescent="0.2">
      <c r="A908" s="3"/>
      <c r="B908" s="3"/>
      <c r="C908" s="3"/>
      <c r="D908" s="3"/>
      <c r="E908" s="3"/>
      <c r="F908" s="3"/>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row>
    <row r="909" spans="1:75" x14ac:dyDescent="0.2">
      <c r="A909" s="3"/>
      <c r="B909" s="3"/>
      <c r="C909" s="3"/>
      <c r="D909" s="3"/>
      <c r="E909" s="3"/>
      <c r="F909" s="3"/>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row>
    <row r="910" spans="1:75" x14ac:dyDescent="0.2">
      <c r="A910" s="3"/>
      <c r="B910" s="3"/>
      <c r="C910" s="3"/>
      <c r="D910" s="3"/>
      <c r="E910" s="3"/>
      <c r="F910" s="3"/>
      <c r="G910" s="87"/>
      <c r="H910" s="87"/>
      <c r="I910" s="87"/>
      <c r="J910" s="87"/>
      <c r="K910" s="87"/>
      <c r="L910" s="87"/>
      <c r="M910" s="87"/>
      <c r="N910" s="87"/>
      <c r="O910" s="87"/>
      <c r="P910" s="87"/>
      <c r="Q910" s="87"/>
      <c r="R910" s="87"/>
      <c r="S910" s="87"/>
      <c r="T910" s="87"/>
      <c r="U910" s="87"/>
      <c r="V910" s="87"/>
      <c r="W910" s="87"/>
      <c r="X910" s="87"/>
      <c r="Y910" s="87"/>
      <c r="Z910" s="87"/>
      <c r="AA910" s="87"/>
      <c r="AB910" s="87"/>
      <c r="AC910" s="87"/>
      <c r="AD910" s="87"/>
      <c r="AE910" s="87"/>
      <c r="AF910" s="87"/>
      <c r="AG910" s="87"/>
      <c r="AH910" s="87"/>
      <c r="AI910" s="87"/>
      <c r="AJ910" s="87"/>
      <c r="AK910" s="87"/>
      <c r="AL910" s="87"/>
      <c r="AM910" s="87"/>
      <c r="AN910" s="87"/>
      <c r="AO910" s="87"/>
      <c r="AP910" s="87"/>
      <c r="AQ910" s="87"/>
      <c r="AR910" s="87"/>
      <c r="AS910" s="87"/>
      <c r="AT910" s="87"/>
      <c r="AU910" s="87"/>
      <c r="AV910" s="87"/>
      <c r="AW910" s="87"/>
      <c r="AX910" s="87"/>
      <c r="AY910" s="87"/>
      <c r="AZ910" s="87"/>
      <c r="BA910" s="87"/>
      <c r="BB910" s="87"/>
      <c r="BC910" s="87"/>
      <c r="BD910" s="87"/>
      <c r="BE910" s="87"/>
      <c r="BF910" s="87"/>
      <c r="BG910" s="87"/>
      <c r="BH910" s="87"/>
      <c r="BI910" s="87"/>
      <c r="BJ910" s="87"/>
      <c r="BK910" s="87"/>
      <c r="BL910" s="87"/>
      <c r="BM910" s="87"/>
      <c r="BN910" s="87"/>
      <c r="BO910" s="87"/>
      <c r="BP910" s="87"/>
      <c r="BQ910" s="87"/>
      <c r="BR910" s="87"/>
      <c r="BS910" s="87"/>
      <c r="BT910" s="87"/>
      <c r="BU910" s="87"/>
      <c r="BV910" s="87"/>
      <c r="BW910" s="87"/>
    </row>
    <row r="911" spans="1:75" x14ac:dyDescent="0.2">
      <c r="A911" s="3"/>
      <c r="B911" s="3"/>
      <c r="C911" s="3"/>
      <c r="D911" s="3"/>
      <c r="E911" s="3"/>
      <c r="F911" s="3"/>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row>
    <row r="912" spans="1:75" x14ac:dyDescent="0.2">
      <c r="A912" s="3"/>
      <c r="B912" s="3"/>
      <c r="C912" s="3"/>
      <c r="D912" s="3"/>
      <c r="E912" s="3"/>
      <c r="F912" s="3"/>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row>
    <row r="913" spans="1:75" x14ac:dyDescent="0.2">
      <c r="A913" s="3"/>
      <c r="B913" s="3"/>
      <c r="C913" s="3"/>
      <c r="D913" s="3"/>
      <c r="E913" s="3"/>
      <c r="F913" s="3"/>
      <c r="G913" s="87"/>
      <c r="H913" s="87"/>
      <c r="I913" s="87"/>
      <c r="J913" s="87"/>
      <c r="K913" s="87"/>
      <c r="L913" s="87"/>
      <c r="M913" s="87"/>
      <c r="N913" s="87"/>
      <c r="O913" s="87"/>
      <c r="P913" s="87"/>
      <c r="Q913" s="87"/>
      <c r="R913" s="87"/>
      <c r="S913" s="87"/>
      <c r="T913" s="87"/>
      <c r="U913" s="87"/>
      <c r="V913" s="87"/>
      <c r="W913" s="87"/>
      <c r="X913" s="87"/>
      <c r="Y913" s="87"/>
      <c r="Z913" s="87"/>
      <c r="AA913" s="87"/>
      <c r="AB913" s="87"/>
      <c r="AC913" s="87"/>
      <c r="AD913" s="87"/>
      <c r="AE913" s="87"/>
      <c r="AF913" s="87"/>
      <c r="AG913" s="87"/>
      <c r="AH913" s="87"/>
      <c r="AI913" s="87"/>
      <c r="AJ913" s="87"/>
      <c r="AK913" s="87"/>
      <c r="AL913" s="87"/>
      <c r="AM913" s="87"/>
      <c r="AN913" s="87"/>
      <c r="AO913" s="87"/>
      <c r="AP913" s="87"/>
      <c r="AQ913" s="87"/>
      <c r="AR913" s="87"/>
      <c r="AS913" s="87"/>
      <c r="AT913" s="87"/>
      <c r="AU913" s="87"/>
      <c r="AV913" s="87"/>
      <c r="AW913" s="87"/>
      <c r="AX913" s="87"/>
      <c r="AY913" s="87"/>
      <c r="AZ913" s="87"/>
      <c r="BA913" s="87"/>
      <c r="BB913" s="87"/>
      <c r="BC913" s="87"/>
      <c r="BD913" s="87"/>
      <c r="BE913" s="87"/>
      <c r="BF913" s="87"/>
      <c r="BG913" s="87"/>
      <c r="BH913" s="87"/>
      <c r="BI913" s="87"/>
      <c r="BJ913" s="87"/>
      <c r="BK913" s="87"/>
      <c r="BL913" s="87"/>
      <c r="BM913" s="87"/>
      <c r="BN913" s="87"/>
      <c r="BO913" s="87"/>
      <c r="BP913" s="87"/>
      <c r="BQ913" s="87"/>
      <c r="BR913" s="87"/>
      <c r="BS913" s="87"/>
      <c r="BT913" s="87"/>
      <c r="BU913" s="87"/>
      <c r="BV913" s="87"/>
      <c r="BW913" s="87"/>
    </row>
    <row r="914" spans="1:75" x14ac:dyDescent="0.2">
      <c r="A914" s="3"/>
      <c r="B914" s="3"/>
      <c r="C914" s="3"/>
      <c r="D914" s="3"/>
      <c r="E914" s="3"/>
      <c r="F914" s="3"/>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row>
    <row r="915" spans="1:75" x14ac:dyDescent="0.2">
      <c r="A915" s="3"/>
      <c r="B915" s="3"/>
      <c r="C915" s="3"/>
      <c r="D915" s="3"/>
      <c r="E915" s="3"/>
      <c r="F915" s="3"/>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row>
    <row r="916" spans="1:75" x14ac:dyDescent="0.2">
      <c r="A916" s="3"/>
      <c r="B916" s="3"/>
      <c r="C916" s="3"/>
      <c r="D916" s="3"/>
      <c r="E916" s="3"/>
      <c r="F916" s="3"/>
      <c r="G916" s="87"/>
      <c r="H916" s="87"/>
      <c r="I916" s="87"/>
      <c r="J916" s="87"/>
      <c r="K916" s="87"/>
      <c r="L916" s="87"/>
      <c r="M916" s="87"/>
      <c r="N916" s="87"/>
      <c r="O916" s="87"/>
      <c r="P916" s="87"/>
      <c r="Q916" s="87"/>
      <c r="R916" s="87"/>
      <c r="S916" s="87"/>
      <c r="T916" s="87"/>
      <c r="U916" s="87"/>
      <c r="V916" s="87"/>
      <c r="W916" s="87"/>
      <c r="X916" s="87"/>
      <c r="Y916" s="87"/>
      <c r="Z916" s="87"/>
      <c r="AA916" s="87"/>
      <c r="AB916" s="87"/>
      <c r="AC916" s="87"/>
      <c r="AD916" s="87"/>
      <c r="AE916" s="87"/>
      <c r="AF916" s="87"/>
      <c r="AG916" s="87"/>
      <c r="AH916" s="87"/>
      <c r="AI916" s="87"/>
      <c r="AJ916" s="87"/>
      <c r="AK916" s="87"/>
      <c r="AL916" s="87"/>
      <c r="AM916" s="87"/>
      <c r="AN916" s="87"/>
      <c r="AO916" s="87"/>
      <c r="AP916" s="87"/>
      <c r="AQ916" s="87"/>
      <c r="AR916" s="87"/>
      <c r="AS916" s="87"/>
      <c r="AT916" s="87"/>
      <c r="AU916" s="87"/>
      <c r="AV916" s="87"/>
      <c r="AW916" s="87"/>
      <c r="AX916" s="87"/>
      <c r="AY916" s="87"/>
      <c r="AZ916" s="87"/>
      <c r="BA916" s="87"/>
      <c r="BB916" s="87"/>
      <c r="BC916" s="87"/>
      <c r="BD916" s="87"/>
      <c r="BE916" s="87"/>
      <c r="BF916" s="87"/>
      <c r="BG916" s="87"/>
      <c r="BH916" s="87"/>
      <c r="BI916" s="87"/>
      <c r="BJ916" s="87"/>
      <c r="BK916" s="87"/>
      <c r="BL916" s="87"/>
      <c r="BM916" s="87"/>
      <c r="BN916" s="87"/>
      <c r="BO916" s="87"/>
      <c r="BP916" s="87"/>
      <c r="BQ916" s="87"/>
      <c r="BR916" s="87"/>
      <c r="BS916" s="87"/>
      <c r="BT916" s="87"/>
      <c r="BU916" s="87"/>
      <c r="BV916" s="87"/>
      <c r="BW916" s="87"/>
    </row>
    <row r="917" spans="1:75" x14ac:dyDescent="0.2">
      <c r="A917" s="3"/>
      <c r="B917" s="3"/>
      <c r="C917" s="3"/>
      <c r="D917" s="3"/>
      <c r="E917" s="3"/>
      <c r="F917" s="3"/>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row>
    <row r="918" spans="1:75" x14ac:dyDescent="0.2">
      <c r="A918" s="3"/>
      <c r="B918" s="3"/>
      <c r="C918" s="3"/>
      <c r="D918" s="3"/>
      <c r="E918" s="3"/>
      <c r="F918" s="3"/>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row>
    <row r="919" spans="1:75" x14ac:dyDescent="0.2">
      <c r="A919" s="3"/>
      <c r="B919" s="3"/>
      <c r="C919" s="3"/>
      <c r="D919" s="3"/>
      <c r="E919" s="3"/>
      <c r="F919" s="3"/>
      <c r="G919" s="87"/>
      <c r="H919" s="87"/>
      <c r="I919" s="87"/>
      <c r="J919" s="87"/>
      <c r="K919" s="87"/>
      <c r="L919" s="87"/>
      <c r="M919" s="87"/>
      <c r="N919" s="87"/>
      <c r="O919" s="87"/>
      <c r="P919" s="87"/>
      <c r="Q919" s="87"/>
      <c r="R919" s="87"/>
      <c r="S919" s="87"/>
      <c r="T919" s="87"/>
      <c r="U919" s="87"/>
      <c r="V919" s="87"/>
      <c r="W919" s="87"/>
      <c r="X919" s="87"/>
      <c r="Y919" s="87"/>
      <c r="Z919" s="87"/>
      <c r="AA919" s="87"/>
      <c r="AB919" s="87"/>
      <c r="AC919" s="87"/>
      <c r="AD919" s="87"/>
      <c r="AE919" s="87"/>
      <c r="AF919" s="87"/>
      <c r="AG919" s="87"/>
      <c r="AH919" s="87"/>
      <c r="AI919" s="87"/>
      <c r="AJ919" s="87"/>
      <c r="AK919" s="87"/>
      <c r="AL919" s="87"/>
      <c r="AM919" s="87"/>
      <c r="AN919" s="87"/>
      <c r="AO919" s="87"/>
      <c r="AP919" s="87"/>
      <c r="AQ919" s="87"/>
      <c r="AR919" s="87"/>
      <c r="AS919" s="87"/>
      <c r="AT919" s="87"/>
      <c r="AU919" s="87"/>
      <c r="AV919" s="87"/>
      <c r="AW919" s="87"/>
      <c r="AX919" s="87"/>
      <c r="AY919" s="87"/>
      <c r="AZ919" s="87"/>
      <c r="BA919" s="87"/>
      <c r="BB919" s="87"/>
      <c r="BC919" s="87"/>
      <c r="BD919" s="87"/>
      <c r="BE919" s="87"/>
      <c r="BF919" s="87"/>
      <c r="BG919" s="87"/>
      <c r="BH919" s="87"/>
      <c r="BI919" s="87"/>
      <c r="BJ919" s="87"/>
      <c r="BK919" s="87"/>
      <c r="BL919" s="87"/>
      <c r="BM919" s="87"/>
      <c r="BN919" s="87"/>
      <c r="BO919" s="87"/>
      <c r="BP919" s="87"/>
      <c r="BQ919" s="87"/>
      <c r="BR919" s="87"/>
      <c r="BS919" s="87"/>
      <c r="BT919" s="87"/>
      <c r="BU919" s="87"/>
      <c r="BV919" s="87"/>
      <c r="BW919" s="87"/>
    </row>
    <row r="920" spans="1:75" x14ac:dyDescent="0.2">
      <c r="A920" s="3"/>
      <c r="B920" s="3"/>
      <c r="C920" s="3"/>
      <c r="D920" s="3"/>
      <c r="E920" s="3"/>
      <c r="F920" s="3"/>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row>
    <row r="921" spans="1:75" x14ac:dyDescent="0.2">
      <c r="A921" s="3"/>
      <c r="B921" s="3"/>
      <c r="C921" s="3"/>
      <c r="D921" s="3"/>
      <c r="E921" s="3"/>
      <c r="F921" s="3"/>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row>
    <row r="922" spans="1:75" x14ac:dyDescent="0.2">
      <c r="A922" s="3"/>
      <c r="B922" s="3"/>
      <c r="C922" s="3"/>
      <c r="D922" s="3"/>
      <c r="E922" s="3"/>
      <c r="F922" s="3"/>
      <c r="G922" s="87"/>
      <c r="H922" s="87"/>
      <c r="I922" s="87"/>
      <c r="J922" s="87"/>
      <c r="K922" s="87"/>
      <c r="L922" s="87"/>
      <c r="M922" s="87"/>
      <c r="N922" s="87"/>
      <c r="O922" s="87"/>
      <c r="P922" s="87"/>
      <c r="Q922" s="87"/>
      <c r="R922" s="87"/>
      <c r="S922" s="87"/>
      <c r="T922" s="87"/>
      <c r="U922" s="87"/>
      <c r="V922" s="87"/>
      <c r="W922" s="87"/>
      <c r="X922" s="87"/>
      <c r="Y922" s="87"/>
      <c r="Z922" s="87"/>
      <c r="AA922" s="87"/>
      <c r="AB922" s="87"/>
      <c r="AC922" s="87"/>
      <c r="AD922" s="87"/>
      <c r="AE922" s="87"/>
      <c r="AF922" s="87"/>
      <c r="AG922" s="87"/>
      <c r="AH922" s="87"/>
      <c r="AI922" s="87"/>
      <c r="AJ922" s="87"/>
      <c r="AK922" s="87"/>
      <c r="AL922" s="87"/>
      <c r="AM922" s="87"/>
      <c r="AN922" s="87"/>
      <c r="AO922" s="87"/>
      <c r="AP922" s="87"/>
      <c r="AQ922" s="87"/>
      <c r="AR922" s="87"/>
      <c r="AS922" s="87"/>
      <c r="AT922" s="87"/>
      <c r="AU922" s="87"/>
      <c r="AV922" s="87"/>
      <c r="AW922" s="87"/>
      <c r="AX922" s="87"/>
      <c r="AY922" s="87"/>
      <c r="AZ922" s="87"/>
      <c r="BA922" s="87"/>
      <c r="BB922" s="87"/>
      <c r="BC922" s="87"/>
      <c r="BD922" s="87"/>
      <c r="BE922" s="87"/>
      <c r="BF922" s="87"/>
      <c r="BG922" s="87"/>
      <c r="BH922" s="87"/>
      <c r="BI922" s="87"/>
      <c r="BJ922" s="87"/>
      <c r="BK922" s="87"/>
      <c r="BL922" s="87"/>
      <c r="BM922" s="87"/>
      <c r="BN922" s="87"/>
      <c r="BO922" s="87"/>
      <c r="BP922" s="87"/>
      <c r="BQ922" s="87"/>
      <c r="BR922" s="87"/>
      <c r="BS922" s="87"/>
      <c r="BT922" s="87"/>
      <c r="BU922" s="87"/>
      <c r="BV922" s="87"/>
      <c r="BW922" s="87"/>
    </row>
    <row r="923" spans="1:75" x14ac:dyDescent="0.2">
      <c r="A923" s="3"/>
      <c r="B923" s="3"/>
      <c r="C923" s="3"/>
      <c r="D923" s="3"/>
      <c r="E923" s="3"/>
      <c r="F923" s="3"/>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row>
    <row r="924" spans="1:75" x14ac:dyDescent="0.2">
      <c r="A924" s="3"/>
      <c r="B924" s="3"/>
      <c r="C924" s="3"/>
      <c r="D924" s="3"/>
      <c r="E924" s="3"/>
      <c r="F924" s="3"/>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row>
    <row r="925" spans="1:75" x14ac:dyDescent="0.2">
      <c r="A925" s="3"/>
      <c r="B925" s="3"/>
      <c r="C925" s="3"/>
      <c r="D925" s="3"/>
      <c r="E925" s="3"/>
      <c r="F925" s="3"/>
      <c r="G925" s="87"/>
      <c r="H925" s="87"/>
      <c r="I925" s="87"/>
      <c r="J925" s="87"/>
      <c r="K925" s="87"/>
      <c r="L925" s="87"/>
      <c r="M925" s="87"/>
      <c r="N925" s="87"/>
      <c r="O925" s="87"/>
      <c r="P925" s="87"/>
      <c r="Q925" s="87"/>
      <c r="R925" s="87"/>
      <c r="S925" s="87"/>
      <c r="T925" s="87"/>
      <c r="U925" s="87"/>
      <c r="V925" s="87"/>
      <c r="W925" s="87"/>
      <c r="X925" s="87"/>
      <c r="Y925" s="87"/>
      <c r="Z925" s="87"/>
      <c r="AA925" s="87"/>
      <c r="AB925" s="87"/>
      <c r="AC925" s="87"/>
      <c r="AD925" s="87"/>
      <c r="AE925" s="87"/>
      <c r="AF925" s="87"/>
      <c r="AG925" s="87"/>
      <c r="AH925" s="87"/>
      <c r="AI925" s="87"/>
      <c r="AJ925" s="87"/>
      <c r="AK925" s="87"/>
      <c r="AL925" s="87"/>
      <c r="AM925" s="87"/>
      <c r="AN925" s="87"/>
      <c r="AO925" s="87"/>
      <c r="AP925" s="87"/>
      <c r="AQ925" s="87"/>
      <c r="AR925" s="87"/>
      <c r="AS925" s="87"/>
      <c r="AT925" s="87"/>
      <c r="AU925" s="87"/>
      <c r="AV925" s="87"/>
      <c r="AW925" s="87"/>
      <c r="AX925" s="87"/>
      <c r="AY925" s="87"/>
      <c r="AZ925" s="87"/>
      <c r="BA925" s="87"/>
      <c r="BB925" s="87"/>
      <c r="BC925" s="87"/>
      <c r="BD925" s="87"/>
      <c r="BE925" s="87"/>
      <c r="BF925" s="87"/>
      <c r="BG925" s="87"/>
      <c r="BH925" s="87"/>
      <c r="BI925" s="87"/>
      <c r="BJ925" s="87"/>
      <c r="BK925" s="87"/>
      <c r="BL925" s="87"/>
      <c r="BM925" s="87"/>
      <c r="BN925" s="87"/>
      <c r="BO925" s="87"/>
      <c r="BP925" s="87"/>
      <c r="BQ925" s="87"/>
      <c r="BR925" s="87"/>
      <c r="BS925" s="87"/>
      <c r="BT925" s="87"/>
      <c r="BU925" s="87"/>
      <c r="BV925" s="87"/>
      <c r="BW925" s="87"/>
    </row>
    <row r="926" spans="1:75" x14ac:dyDescent="0.2">
      <c r="A926" s="3"/>
      <c r="B926" s="3"/>
      <c r="C926" s="3"/>
      <c r="D926" s="3"/>
      <c r="E926" s="3"/>
      <c r="F926" s="3"/>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row>
    <row r="927" spans="1:75" x14ac:dyDescent="0.2">
      <c r="A927" s="3"/>
      <c r="B927" s="3"/>
      <c r="C927" s="3"/>
      <c r="D927" s="3"/>
      <c r="E927" s="3"/>
      <c r="F927" s="3"/>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row>
    <row r="928" spans="1:75" x14ac:dyDescent="0.2">
      <c r="A928" s="3"/>
      <c r="B928" s="3"/>
      <c r="C928" s="3"/>
      <c r="D928" s="3"/>
      <c r="E928" s="3"/>
      <c r="F928" s="3"/>
      <c r="G928" s="87"/>
      <c r="H928" s="87"/>
      <c r="I928" s="87"/>
      <c r="J928" s="87"/>
      <c r="K928" s="87"/>
      <c r="L928" s="87"/>
      <c r="M928" s="87"/>
      <c r="N928" s="87"/>
      <c r="O928" s="87"/>
      <c r="P928" s="87"/>
      <c r="Q928" s="87"/>
      <c r="R928" s="87"/>
      <c r="S928" s="87"/>
      <c r="T928" s="87"/>
      <c r="U928" s="87"/>
      <c r="V928" s="87"/>
      <c r="W928" s="87"/>
      <c r="X928" s="87"/>
      <c r="Y928" s="87"/>
      <c r="Z928" s="87"/>
      <c r="AA928" s="87"/>
      <c r="AB928" s="87"/>
      <c r="AC928" s="87"/>
      <c r="AD928" s="87"/>
      <c r="AE928" s="87"/>
      <c r="AF928" s="87"/>
      <c r="AG928" s="87"/>
      <c r="AH928" s="87"/>
      <c r="AI928" s="87"/>
      <c r="AJ928" s="87"/>
      <c r="AK928" s="87"/>
      <c r="AL928" s="87"/>
      <c r="AM928" s="87"/>
      <c r="AN928" s="87"/>
      <c r="AO928" s="87"/>
      <c r="AP928" s="87"/>
      <c r="AQ928" s="87"/>
      <c r="AR928" s="87"/>
      <c r="AS928" s="87"/>
      <c r="AT928" s="87"/>
      <c r="AU928" s="87"/>
      <c r="AV928" s="87"/>
      <c r="AW928" s="87"/>
      <c r="AX928" s="87"/>
      <c r="AY928" s="87"/>
      <c r="AZ928" s="87"/>
      <c r="BA928" s="87"/>
      <c r="BB928" s="87"/>
      <c r="BC928" s="87"/>
      <c r="BD928" s="87"/>
      <c r="BE928" s="87"/>
      <c r="BF928" s="87"/>
      <c r="BG928" s="87"/>
      <c r="BH928" s="87"/>
      <c r="BI928" s="87"/>
      <c r="BJ928" s="87"/>
      <c r="BK928" s="87"/>
      <c r="BL928" s="87"/>
      <c r="BM928" s="87"/>
      <c r="BN928" s="87"/>
      <c r="BO928" s="87"/>
      <c r="BP928" s="87"/>
      <c r="BQ928" s="87"/>
      <c r="BR928" s="87"/>
      <c r="BS928" s="87"/>
      <c r="BT928" s="87"/>
      <c r="BU928" s="87"/>
      <c r="BV928" s="87"/>
      <c r="BW928" s="87"/>
    </row>
    <row r="929" spans="1:75" x14ac:dyDescent="0.2">
      <c r="A929" s="3"/>
      <c r="B929" s="3"/>
      <c r="C929" s="3"/>
      <c r="D929" s="3"/>
      <c r="E929" s="3"/>
      <c r="F929" s="3"/>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row>
    <row r="930" spans="1:75" x14ac:dyDescent="0.2">
      <c r="A930" s="3"/>
      <c r="B930" s="3"/>
      <c r="C930" s="3"/>
      <c r="D930" s="3"/>
      <c r="E930" s="3"/>
      <c r="F930" s="3"/>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row>
    <row r="931" spans="1:75" x14ac:dyDescent="0.2">
      <c r="A931" s="3"/>
      <c r="B931" s="3"/>
      <c r="C931" s="3"/>
      <c r="D931" s="3"/>
      <c r="E931" s="3"/>
      <c r="F931" s="3"/>
      <c r="G931" s="87"/>
      <c r="H931" s="87"/>
      <c r="I931" s="87"/>
      <c r="J931" s="87"/>
      <c r="K931" s="87"/>
      <c r="L931" s="87"/>
      <c r="M931" s="87"/>
      <c r="N931" s="87"/>
      <c r="O931" s="87"/>
      <c r="P931" s="87"/>
      <c r="Q931" s="87"/>
      <c r="R931" s="87"/>
      <c r="S931" s="87"/>
      <c r="T931" s="87"/>
      <c r="U931" s="87"/>
      <c r="V931" s="87"/>
      <c r="W931" s="87"/>
      <c r="X931" s="87"/>
      <c r="Y931" s="87"/>
      <c r="Z931" s="87"/>
      <c r="AA931" s="87"/>
      <c r="AB931" s="87"/>
      <c r="AC931" s="87"/>
      <c r="AD931" s="87"/>
      <c r="AE931" s="87"/>
      <c r="AF931" s="87"/>
      <c r="AG931" s="87"/>
      <c r="AH931" s="87"/>
      <c r="AI931" s="87"/>
      <c r="AJ931" s="87"/>
      <c r="AK931" s="87"/>
      <c r="AL931" s="87"/>
      <c r="AM931" s="87"/>
      <c r="AN931" s="87"/>
      <c r="AO931" s="87"/>
      <c r="AP931" s="87"/>
      <c r="AQ931" s="87"/>
      <c r="AR931" s="87"/>
      <c r="AS931" s="87"/>
      <c r="AT931" s="87"/>
      <c r="AU931" s="87"/>
      <c r="AV931" s="87"/>
      <c r="AW931" s="87"/>
      <c r="AX931" s="87"/>
      <c r="AY931" s="87"/>
      <c r="AZ931" s="87"/>
      <c r="BA931" s="87"/>
      <c r="BB931" s="87"/>
      <c r="BC931" s="87"/>
      <c r="BD931" s="87"/>
      <c r="BE931" s="87"/>
      <c r="BF931" s="87"/>
      <c r="BG931" s="87"/>
      <c r="BH931" s="87"/>
      <c r="BI931" s="87"/>
      <c r="BJ931" s="87"/>
      <c r="BK931" s="87"/>
      <c r="BL931" s="87"/>
      <c r="BM931" s="87"/>
      <c r="BN931" s="87"/>
      <c r="BO931" s="87"/>
      <c r="BP931" s="87"/>
      <c r="BQ931" s="87"/>
      <c r="BR931" s="87"/>
      <c r="BS931" s="87"/>
      <c r="BT931" s="87"/>
      <c r="BU931" s="87"/>
      <c r="BV931" s="87"/>
      <c r="BW931" s="87"/>
    </row>
    <row r="932" spans="1:75" x14ac:dyDescent="0.2">
      <c r="A932" s="3"/>
      <c r="B932" s="3"/>
      <c r="C932" s="3"/>
      <c r="D932" s="3"/>
      <c r="E932" s="3"/>
      <c r="F932" s="3"/>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row>
    <row r="933" spans="1:75" x14ac:dyDescent="0.2">
      <c r="A933" s="3"/>
      <c r="B933" s="3"/>
      <c r="C933" s="3"/>
      <c r="D933" s="3"/>
      <c r="E933" s="3"/>
      <c r="F933" s="3"/>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row>
    <row r="934" spans="1:75" x14ac:dyDescent="0.2">
      <c r="A934" s="3"/>
      <c r="B934" s="3"/>
      <c r="C934" s="3"/>
      <c r="D934" s="3"/>
      <c r="E934" s="3"/>
      <c r="F934" s="3"/>
      <c r="G934" s="87"/>
      <c r="H934" s="87"/>
      <c r="I934" s="87"/>
      <c r="J934" s="87"/>
      <c r="K934" s="87"/>
      <c r="L934" s="87"/>
      <c r="M934" s="87"/>
      <c r="N934" s="87"/>
      <c r="O934" s="87"/>
      <c r="P934" s="87"/>
      <c r="Q934" s="87"/>
      <c r="R934" s="87"/>
      <c r="S934" s="87"/>
      <c r="T934" s="87"/>
      <c r="U934" s="87"/>
      <c r="V934" s="87"/>
      <c r="W934" s="87"/>
      <c r="X934" s="87"/>
      <c r="Y934" s="87"/>
      <c r="Z934" s="87"/>
      <c r="AA934" s="87"/>
      <c r="AB934" s="87"/>
      <c r="AC934" s="87"/>
      <c r="AD934" s="87"/>
      <c r="AE934" s="87"/>
      <c r="AF934" s="87"/>
      <c r="AG934" s="87"/>
      <c r="AH934" s="87"/>
      <c r="AI934" s="87"/>
      <c r="AJ934" s="87"/>
      <c r="AK934" s="87"/>
      <c r="AL934" s="87"/>
      <c r="AM934" s="87"/>
      <c r="AN934" s="87"/>
      <c r="AO934" s="87"/>
      <c r="AP934" s="87"/>
      <c r="AQ934" s="87"/>
      <c r="AR934" s="87"/>
      <c r="AS934" s="87"/>
      <c r="AT934" s="87"/>
      <c r="AU934" s="87"/>
      <c r="AV934" s="87"/>
      <c r="AW934" s="87"/>
      <c r="AX934" s="87"/>
      <c r="AY934" s="87"/>
      <c r="AZ934" s="87"/>
      <c r="BA934" s="87"/>
      <c r="BB934" s="87"/>
      <c r="BC934" s="87"/>
      <c r="BD934" s="87"/>
      <c r="BE934" s="87"/>
      <c r="BF934" s="87"/>
      <c r="BG934" s="87"/>
      <c r="BH934" s="87"/>
      <c r="BI934" s="87"/>
      <c r="BJ934" s="87"/>
      <c r="BK934" s="87"/>
      <c r="BL934" s="87"/>
      <c r="BM934" s="87"/>
      <c r="BN934" s="87"/>
      <c r="BO934" s="87"/>
      <c r="BP934" s="87"/>
      <c r="BQ934" s="87"/>
      <c r="BR934" s="87"/>
      <c r="BS934" s="87"/>
      <c r="BT934" s="87"/>
      <c r="BU934" s="87"/>
      <c r="BV934" s="87"/>
      <c r="BW934" s="87"/>
    </row>
    <row r="935" spans="1:75" x14ac:dyDescent="0.2">
      <c r="A935" s="3"/>
      <c r="B935" s="3"/>
      <c r="C935" s="3"/>
      <c r="D935" s="3"/>
      <c r="E935" s="3"/>
      <c r="F935" s="3"/>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row>
    <row r="936" spans="1:75" x14ac:dyDescent="0.2">
      <c r="A936" s="3"/>
      <c r="B936" s="3"/>
      <c r="C936" s="3"/>
      <c r="D936" s="3"/>
      <c r="E936" s="3"/>
      <c r="F936" s="3"/>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row>
    <row r="937" spans="1:75" x14ac:dyDescent="0.2">
      <c r="A937" s="3"/>
      <c r="B937" s="3"/>
      <c r="C937" s="3"/>
      <c r="D937" s="3"/>
      <c r="E937" s="3"/>
      <c r="F937" s="3"/>
      <c r="G937" s="87"/>
      <c r="H937" s="87"/>
      <c r="I937" s="87"/>
      <c r="J937" s="87"/>
      <c r="K937" s="87"/>
      <c r="L937" s="87"/>
      <c r="M937" s="87"/>
      <c r="N937" s="87"/>
      <c r="O937" s="87"/>
      <c r="P937" s="87"/>
      <c r="Q937" s="87"/>
      <c r="R937" s="87"/>
      <c r="S937" s="87"/>
      <c r="T937" s="87"/>
      <c r="U937" s="87"/>
      <c r="V937" s="87"/>
      <c r="W937" s="87"/>
      <c r="X937" s="87"/>
      <c r="Y937" s="87"/>
      <c r="Z937" s="87"/>
      <c r="AA937" s="87"/>
      <c r="AB937" s="87"/>
      <c r="AC937" s="87"/>
      <c r="AD937" s="87"/>
      <c r="AE937" s="87"/>
      <c r="AF937" s="87"/>
      <c r="AG937" s="87"/>
      <c r="AH937" s="87"/>
      <c r="AI937" s="87"/>
      <c r="AJ937" s="87"/>
      <c r="AK937" s="87"/>
      <c r="AL937" s="87"/>
      <c r="AM937" s="87"/>
      <c r="AN937" s="87"/>
      <c r="AO937" s="87"/>
      <c r="AP937" s="87"/>
      <c r="AQ937" s="87"/>
      <c r="AR937" s="87"/>
      <c r="AS937" s="87"/>
      <c r="AT937" s="87"/>
      <c r="AU937" s="87"/>
      <c r="AV937" s="87"/>
      <c r="AW937" s="87"/>
      <c r="AX937" s="87"/>
      <c r="AY937" s="87"/>
      <c r="AZ937" s="87"/>
      <c r="BA937" s="87"/>
      <c r="BB937" s="87"/>
      <c r="BC937" s="87"/>
      <c r="BD937" s="87"/>
      <c r="BE937" s="87"/>
      <c r="BF937" s="87"/>
      <c r="BG937" s="87"/>
      <c r="BH937" s="87"/>
      <c r="BI937" s="87"/>
      <c r="BJ937" s="87"/>
      <c r="BK937" s="87"/>
      <c r="BL937" s="87"/>
      <c r="BM937" s="87"/>
      <c r="BN937" s="87"/>
      <c r="BO937" s="87"/>
      <c r="BP937" s="87"/>
      <c r="BQ937" s="87"/>
      <c r="BR937" s="87"/>
      <c r="BS937" s="87"/>
      <c r="BT937" s="87"/>
      <c r="BU937" s="87"/>
      <c r="BV937" s="87"/>
      <c r="BW937" s="87"/>
    </row>
    <row r="938" spans="1:75" x14ac:dyDescent="0.2">
      <c r="A938" s="3"/>
      <c r="B938" s="3"/>
      <c r="C938" s="3"/>
      <c r="D938" s="3"/>
      <c r="E938" s="3"/>
      <c r="F938" s="3"/>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row>
    <row r="939" spans="1:75" x14ac:dyDescent="0.2">
      <c r="A939" s="3"/>
      <c r="B939" s="3"/>
      <c r="C939" s="3"/>
      <c r="D939" s="3"/>
      <c r="E939" s="3"/>
      <c r="F939" s="3"/>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row>
    <row r="940" spans="1:75" x14ac:dyDescent="0.2">
      <c r="A940" s="3"/>
      <c r="B940" s="3"/>
      <c r="C940" s="3"/>
      <c r="D940" s="3"/>
      <c r="E940" s="3"/>
      <c r="F940" s="3"/>
      <c r="G940" s="87"/>
      <c r="H940" s="87"/>
      <c r="I940" s="87"/>
      <c r="J940" s="87"/>
      <c r="K940" s="87"/>
      <c r="L940" s="87"/>
      <c r="M940" s="87"/>
      <c r="N940" s="87"/>
      <c r="O940" s="87"/>
      <c r="P940" s="87"/>
      <c r="Q940" s="87"/>
      <c r="R940" s="87"/>
      <c r="S940" s="87"/>
      <c r="T940" s="87"/>
      <c r="U940" s="87"/>
      <c r="V940" s="87"/>
      <c r="W940" s="87"/>
      <c r="X940" s="87"/>
      <c r="Y940" s="87"/>
      <c r="Z940" s="87"/>
      <c r="AA940" s="87"/>
      <c r="AB940" s="87"/>
      <c r="AC940" s="87"/>
      <c r="AD940" s="87"/>
      <c r="AE940" s="87"/>
      <c r="AF940" s="87"/>
      <c r="AG940" s="87"/>
      <c r="AH940" s="87"/>
      <c r="AI940" s="87"/>
      <c r="AJ940" s="87"/>
      <c r="AK940" s="87"/>
      <c r="AL940" s="87"/>
      <c r="AM940" s="87"/>
      <c r="AN940" s="87"/>
      <c r="AO940" s="87"/>
      <c r="AP940" s="87"/>
      <c r="AQ940" s="87"/>
      <c r="AR940" s="87"/>
      <c r="AS940" s="87"/>
      <c r="AT940" s="87"/>
      <c r="AU940" s="87"/>
      <c r="AV940" s="87"/>
      <c r="AW940" s="87"/>
      <c r="AX940" s="87"/>
      <c r="AY940" s="87"/>
      <c r="AZ940" s="87"/>
      <c r="BA940" s="87"/>
      <c r="BB940" s="87"/>
      <c r="BC940" s="87"/>
      <c r="BD940" s="87"/>
      <c r="BE940" s="87"/>
      <c r="BF940" s="87"/>
      <c r="BG940" s="87"/>
      <c r="BH940" s="87"/>
      <c r="BI940" s="87"/>
      <c r="BJ940" s="87"/>
      <c r="BK940" s="87"/>
      <c r="BL940" s="87"/>
      <c r="BM940" s="87"/>
      <c r="BN940" s="87"/>
      <c r="BO940" s="87"/>
      <c r="BP940" s="87"/>
      <c r="BQ940" s="87"/>
      <c r="BR940" s="87"/>
      <c r="BS940" s="87"/>
      <c r="BT940" s="87"/>
      <c r="BU940" s="87"/>
      <c r="BV940" s="87"/>
      <c r="BW940" s="87"/>
    </row>
    <row r="941" spans="1:75" x14ac:dyDescent="0.2">
      <c r="A941" s="3"/>
      <c r="B941" s="3"/>
      <c r="C941" s="3"/>
      <c r="D941" s="3"/>
      <c r="E941" s="3"/>
      <c r="F941" s="3"/>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row>
    <row r="942" spans="1:75" x14ac:dyDescent="0.2">
      <c r="A942" s="3"/>
      <c r="B942" s="3"/>
      <c r="C942" s="3"/>
      <c r="D942" s="3"/>
      <c r="E942" s="3"/>
      <c r="F942" s="3"/>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row>
    <row r="943" spans="1:75" x14ac:dyDescent="0.2">
      <c r="A943" s="3"/>
      <c r="B943" s="3"/>
      <c r="C943" s="3"/>
      <c r="D943" s="3"/>
      <c r="E943" s="3"/>
      <c r="F943" s="3"/>
      <c r="G943" s="87"/>
      <c r="H943" s="87"/>
      <c r="I943" s="87"/>
      <c r="J943" s="87"/>
      <c r="K943" s="87"/>
      <c r="L943" s="87"/>
      <c r="M943" s="87"/>
      <c r="N943" s="87"/>
      <c r="O943" s="87"/>
      <c r="P943" s="87"/>
      <c r="Q943" s="87"/>
      <c r="R943" s="87"/>
      <c r="S943" s="87"/>
      <c r="T943" s="87"/>
      <c r="U943" s="87"/>
      <c r="V943" s="87"/>
      <c r="W943" s="87"/>
      <c r="X943" s="87"/>
      <c r="Y943" s="87"/>
      <c r="Z943" s="87"/>
      <c r="AA943" s="87"/>
      <c r="AB943" s="87"/>
      <c r="AC943" s="87"/>
      <c r="AD943" s="87"/>
      <c r="AE943" s="87"/>
      <c r="AF943" s="87"/>
      <c r="AG943" s="87"/>
      <c r="AH943" s="87"/>
      <c r="AI943" s="87"/>
      <c r="AJ943" s="87"/>
      <c r="AK943" s="87"/>
      <c r="AL943" s="87"/>
      <c r="AM943" s="87"/>
      <c r="AN943" s="87"/>
      <c r="AO943" s="87"/>
      <c r="AP943" s="87"/>
      <c r="AQ943" s="87"/>
      <c r="AR943" s="87"/>
      <c r="AS943" s="87"/>
      <c r="AT943" s="87"/>
      <c r="AU943" s="87"/>
      <c r="AV943" s="87"/>
      <c r="AW943" s="87"/>
      <c r="AX943" s="87"/>
      <c r="AY943" s="87"/>
      <c r="AZ943" s="87"/>
      <c r="BA943" s="87"/>
      <c r="BB943" s="87"/>
      <c r="BC943" s="87"/>
      <c r="BD943" s="87"/>
      <c r="BE943" s="87"/>
      <c r="BF943" s="87"/>
      <c r="BG943" s="87"/>
      <c r="BH943" s="87"/>
      <c r="BI943" s="87"/>
      <c r="BJ943" s="87"/>
      <c r="BK943" s="87"/>
      <c r="BL943" s="87"/>
      <c r="BM943" s="87"/>
      <c r="BN943" s="87"/>
      <c r="BO943" s="87"/>
      <c r="BP943" s="87"/>
      <c r="BQ943" s="87"/>
      <c r="BR943" s="87"/>
      <c r="BS943" s="87"/>
      <c r="BT943" s="87"/>
      <c r="BU943" s="87"/>
      <c r="BV943" s="87"/>
      <c r="BW943" s="87"/>
    </row>
    <row r="944" spans="1:75" x14ac:dyDescent="0.2">
      <c r="A944" s="3"/>
      <c r="B944" s="3"/>
      <c r="C944" s="3"/>
      <c r="D944" s="3"/>
      <c r="E944" s="3"/>
      <c r="F944" s="3"/>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row>
    <row r="945" spans="1:75" x14ac:dyDescent="0.2">
      <c r="A945" s="3"/>
      <c r="B945" s="3"/>
      <c r="C945" s="3"/>
      <c r="D945" s="3"/>
      <c r="E945" s="3"/>
      <c r="F945" s="3"/>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row>
    <row r="946" spans="1:75" x14ac:dyDescent="0.2">
      <c r="A946" s="3"/>
      <c r="B946" s="3"/>
      <c r="C946" s="3"/>
      <c r="D946" s="3"/>
      <c r="E946" s="3"/>
      <c r="F946" s="3"/>
      <c r="G946" s="87"/>
      <c r="H946" s="87"/>
      <c r="I946" s="87"/>
      <c r="J946" s="87"/>
      <c r="K946" s="87"/>
      <c r="L946" s="87"/>
      <c r="M946" s="87"/>
      <c r="N946" s="87"/>
      <c r="O946" s="87"/>
      <c r="P946" s="87"/>
      <c r="Q946" s="87"/>
      <c r="R946" s="87"/>
      <c r="S946" s="87"/>
      <c r="T946" s="87"/>
      <c r="U946" s="87"/>
      <c r="V946" s="87"/>
      <c r="W946" s="87"/>
      <c r="X946" s="87"/>
      <c r="Y946" s="87"/>
      <c r="Z946" s="87"/>
      <c r="AA946" s="87"/>
      <c r="AB946" s="87"/>
      <c r="AC946" s="87"/>
      <c r="AD946" s="87"/>
      <c r="AE946" s="87"/>
      <c r="AF946" s="87"/>
      <c r="AG946" s="87"/>
      <c r="AH946" s="87"/>
      <c r="AI946" s="87"/>
      <c r="AJ946" s="87"/>
      <c r="AK946" s="87"/>
      <c r="AL946" s="87"/>
      <c r="AM946" s="87"/>
      <c r="AN946" s="87"/>
      <c r="AO946" s="87"/>
      <c r="AP946" s="87"/>
      <c r="AQ946" s="87"/>
      <c r="AR946" s="87"/>
      <c r="AS946" s="87"/>
      <c r="AT946" s="87"/>
      <c r="AU946" s="87"/>
      <c r="AV946" s="87"/>
      <c r="AW946" s="87"/>
      <c r="AX946" s="87"/>
      <c r="AY946" s="87"/>
      <c r="AZ946" s="87"/>
      <c r="BA946" s="87"/>
      <c r="BB946" s="87"/>
      <c r="BC946" s="87"/>
      <c r="BD946" s="87"/>
      <c r="BE946" s="87"/>
      <c r="BF946" s="87"/>
      <c r="BG946" s="87"/>
      <c r="BH946" s="87"/>
      <c r="BI946" s="87"/>
      <c r="BJ946" s="87"/>
      <c r="BK946" s="87"/>
      <c r="BL946" s="87"/>
      <c r="BM946" s="87"/>
      <c r="BN946" s="87"/>
      <c r="BO946" s="87"/>
      <c r="BP946" s="87"/>
      <c r="BQ946" s="87"/>
      <c r="BR946" s="87"/>
      <c r="BS946" s="87"/>
      <c r="BT946" s="87"/>
      <c r="BU946" s="87"/>
      <c r="BV946" s="87"/>
      <c r="BW946" s="87"/>
    </row>
    <row r="947" spans="1:75" x14ac:dyDescent="0.2">
      <c r="A947" s="3"/>
      <c r="B947" s="3"/>
      <c r="C947" s="3"/>
      <c r="D947" s="3"/>
      <c r="E947" s="3"/>
      <c r="F947" s="3"/>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row>
    <row r="948" spans="1:75" x14ac:dyDescent="0.2">
      <c r="A948" s="3"/>
      <c r="B948" s="3"/>
      <c r="C948" s="3"/>
      <c r="D948" s="3"/>
      <c r="E948" s="3"/>
      <c r="F948" s="3"/>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row>
    <row r="949" spans="1:75" x14ac:dyDescent="0.2">
      <c r="A949" s="3"/>
      <c r="B949" s="3"/>
      <c r="C949" s="3"/>
      <c r="D949" s="3"/>
      <c r="E949" s="3"/>
      <c r="F949" s="3"/>
      <c r="G949" s="87"/>
      <c r="H949" s="87"/>
      <c r="I949" s="87"/>
      <c r="J949" s="87"/>
      <c r="K949" s="87"/>
      <c r="L949" s="87"/>
      <c r="M949" s="87"/>
      <c r="N949" s="87"/>
      <c r="O949" s="87"/>
      <c r="P949" s="87"/>
      <c r="Q949" s="87"/>
      <c r="R949" s="87"/>
      <c r="S949" s="87"/>
      <c r="T949" s="87"/>
      <c r="U949" s="87"/>
      <c r="V949" s="87"/>
      <c r="W949" s="87"/>
      <c r="X949" s="87"/>
      <c r="Y949" s="87"/>
      <c r="Z949" s="87"/>
      <c r="AA949" s="87"/>
      <c r="AB949" s="87"/>
      <c r="AC949" s="87"/>
      <c r="AD949" s="87"/>
      <c r="AE949" s="87"/>
      <c r="AF949" s="87"/>
      <c r="AG949" s="87"/>
      <c r="AH949" s="87"/>
      <c r="AI949" s="87"/>
      <c r="AJ949" s="87"/>
      <c r="AK949" s="87"/>
      <c r="AL949" s="87"/>
      <c r="AM949" s="87"/>
      <c r="AN949" s="87"/>
      <c r="AO949" s="87"/>
      <c r="AP949" s="87"/>
      <c r="AQ949" s="87"/>
      <c r="AR949" s="87"/>
      <c r="AS949" s="87"/>
      <c r="AT949" s="87"/>
      <c r="AU949" s="87"/>
      <c r="AV949" s="87"/>
      <c r="AW949" s="87"/>
      <c r="AX949" s="87"/>
      <c r="AY949" s="87"/>
      <c r="AZ949" s="87"/>
      <c r="BA949" s="87"/>
      <c r="BB949" s="87"/>
      <c r="BC949" s="87"/>
      <c r="BD949" s="87"/>
      <c r="BE949" s="87"/>
      <c r="BF949" s="87"/>
      <c r="BG949" s="87"/>
      <c r="BH949" s="87"/>
      <c r="BI949" s="87"/>
      <c r="BJ949" s="87"/>
      <c r="BK949" s="87"/>
      <c r="BL949" s="87"/>
      <c r="BM949" s="87"/>
      <c r="BN949" s="87"/>
      <c r="BO949" s="87"/>
      <c r="BP949" s="87"/>
      <c r="BQ949" s="87"/>
      <c r="BR949" s="87"/>
      <c r="BS949" s="87"/>
      <c r="BT949" s="87"/>
      <c r="BU949" s="87"/>
      <c r="BV949" s="87"/>
      <c r="BW949" s="87"/>
    </row>
    <row r="950" spans="1:75" x14ac:dyDescent="0.2">
      <c r="A950" s="3"/>
      <c r="B950" s="3"/>
      <c r="C950" s="3"/>
      <c r="D950" s="3"/>
      <c r="E950" s="3"/>
      <c r="F950" s="3"/>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row>
    <row r="951" spans="1:75" x14ac:dyDescent="0.2">
      <c r="A951" s="3"/>
      <c r="B951" s="3"/>
      <c r="C951" s="3"/>
      <c r="D951" s="3"/>
      <c r="E951" s="3"/>
      <c r="F951" s="3"/>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row>
    <row r="952" spans="1:75" x14ac:dyDescent="0.2">
      <c r="A952" s="3"/>
      <c r="B952" s="3"/>
      <c r="C952" s="3"/>
      <c r="D952" s="3"/>
      <c r="E952" s="3"/>
      <c r="F952" s="3"/>
      <c r="G952" s="87"/>
      <c r="H952" s="87"/>
      <c r="I952" s="87"/>
      <c r="J952" s="87"/>
      <c r="K952" s="87"/>
      <c r="L952" s="87"/>
      <c r="M952" s="87"/>
      <c r="N952" s="87"/>
      <c r="O952" s="87"/>
      <c r="P952" s="87"/>
      <c r="Q952" s="87"/>
      <c r="R952" s="87"/>
      <c r="S952" s="87"/>
      <c r="T952" s="87"/>
      <c r="U952" s="87"/>
      <c r="V952" s="87"/>
      <c r="W952" s="87"/>
      <c r="X952" s="87"/>
      <c r="Y952" s="87"/>
      <c r="Z952" s="87"/>
      <c r="AA952" s="87"/>
      <c r="AB952" s="87"/>
      <c r="AC952" s="87"/>
      <c r="AD952" s="87"/>
      <c r="AE952" s="87"/>
      <c r="AF952" s="87"/>
      <c r="AG952" s="87"/>
      <c r="AH952" s="87"/>
      <c r="AI952" s="87"/>
      <c r="AJ952" s="87"/>
      <c r="AK952" s="87"/>
      <c r="AL952" s="87"/>
      <c r="AM952" s="87"/>
      <c r="AN952" s="87"/>
      <c r="AO952" s="87"/>
      <c r="AP952" s="87"/>
      <c r="AQ952" s="87"/>
      <c r="AR952" s="87"/>
      <c r="AS952" s="87"/>
      <c r="AT952" s="87"/>
      <c r="AU952" s="87"/>
      <c r="AV952" s="87"/>
      <c r="AW952" s="87"/>
      <c r="AX952" s="87"/>
      <c r="AY952" s="87"/>
      <c r="AZ952" s="87"/>
      <c r="BA952" s="87"/>
      <c r="BB952" s="87"/>
      <c r="BC952" s="87"/>
      <c r="BD952" s="87"/>
      <c r="BE952" s="87"/>
      <c r="BF952" s="87"/>
      <c r="BG952" s="87"/>
      <c r="BH952" s="87"/>
      <c r="BI952" s="87"/>
      <c r="BJ952" s="87"/>
      <c r="BK952" s="87"/>
      <c r="BL952" s="87"/>
      <c r="BM952" s="87"/>
      <c r="BN952" s="87"/>
      <c r="BO952" s="87"/>
      <c r="BP952" s="87"/>
      <c r="BQ952" s="87"/>
      <c r="BR952" s="87"/>
      <c r="BS952" s="87"/>
      <c r="BT952" s="87"/>
      <c r="BU952" s="87"/>
      <c r="BV952" s="87"/>
      <c r="BW952" s="87"/>
    </row>
    <row r="953" spans="1:75" x14ac:dyDescent="0.2">
      <c r="A953" s="3"/>
      <c r="B953" s="3"/>
      <c r="C953" s="3"/>
      <c r="D953" s="3"/>
      <c r="E953" s="3"/>
      <c r="F953" s="3"/>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row>
    <row r="954" spans="1:75" x14ac:dyDescent="0.2">
      <c r="A954" s="3"/>
      <c r="B954" s="3"/>
      <c r="C954" s="3"/>
      <c r="D954" s="3"/>
      <c r="E954" s="3"/>
      <c r="F954" s="3"/>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row>
    <row r="955" spans="1:75" x14ac:dyDescent="0.2">
      <c r="A955" s="3"/>
      <c r="B955" s="3"/>
      <c r="C955" s="3"/>
      <c r="D955" s="3"/>
      <c r="E955" s="3"/>
      <c r="F955" s="3"/>
      <c r="G955" s="87"/>
      <c r="H955" s="87"/>
      <c r="I955" s="87"/>
      <c r="J955" s="87"/>
      <c r="K955" s="87"/>
      <c r="L955" s="87"/>
      <c r="M955" s="87"/>
      <c r="N955" s="87"/>
      <c r="O955" s="87"/>
      <c r="P955" s="87"/>
      <c r="Q955" s="87"/>
      <c r="R955" s="87"/>
      <c r="S955" s="87"/>
      <c r="T955" s="87"/>
      <c r="U955" s="87"/>
      <c r="V955" s="87"/>
      <c r="W955" s="87"/>
      <c r="X955" s="87"/>
      <c r="Y955" s="87"/>
      <c r="Z955" s="87"/>
      <c r="AA955" s="87"/>
      <c r="AB955" s="87"/>
      <c r="AC955" s="87"/>
      <c r="AD955" s="87"/>
      <c r="AE955" s="87"/>
      <c r="AF955" s="87"/>
      <c r="AG955" s="87"/>
      <c r="AH955" s="87"/>
      <c r="AI955" s="87"/>
      <c r="AJ955" s="87"/>
      <c r="AK955" s="87"/>
      <c r="AL955" s="87"/>
      <c r="AM955" s="87"/>
      <c r="AN955" s="87"/>
      <c r="AO955" s="87"/>
      <c r="AP955" s="87"/>
      <c r="AQ955" s="87"/>
      <c r="AR955" s="87"/>
      <c r="AS955" s="87"/>
      <c r="AT955" s="87"/>
      <c r="AU955" s="87"/>
      <c r="AV955" s="87"/>
      <c r="AW955" s="87"/>
      <c r="AX955" s="87"/>
      <c r="AY955" s="87"/>
      <c r="AZ955" s="87"/>
      <c r="BA955" s="87"/>
      <c r="BB955" s="87"/>
      <c r="BC955" s="87"/>
      <c r="BD955" s="87"/>
      <c r="BE955" s="87"/>
      <c r="BF955" s="87"/>
      <c r="BG955" s="87"/>
      <c r="BH955" s="87"/>
      <c r="BI955" s="87"/>
      <c r="BJ955" s="87"/>
      <c r="BK955" s="87"/>
      <c r="BL955" s="87"/>
      <c r="BM955" s="87"/>
      <c r="BN955" s="87"/>
      <c r="BO955" s="87"/>
      <c r="BP955" s="87"/>
      <c r="BQ955" s="87"/>
      <c r="BR955" s="87"/>
      <c r="BS955" s="87"/>
      <c r="BT955" s="87"/>
      <c r="BU955" s="87"/>
      <c r="BV955" s="87"/>
      <c r="BW955" s="87"/>
    </row>
    <row r="956" spans="1:75" x14ac:dyDescent="0.2">
      <c r="A956" s="3"/>
      <c r="B956" s="3"/>
      <c r="C956" s="3"/>
      <c r="D956" s="3"/>
      <c r="E956" s="3"/>
      <c r="F956" s="3"/>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row>
    <row r="957" spans="1:75" x14ac:dyDescent="0.2">
      <c r="A957" s="3"/>
      <c r="B957" s="3"/>
      <c r="C957" s="3"/>
      <c r="D957" s="3"/>
      <c r="E957" s="3"/>
      <c r="F957" s="3"/>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row>
    <row r="958" spans="1:75" x14ac:dyDescent="0.2">
      <c r="A958" s="3"/>
      <c r="B958" s="3"/>
      <c r="C958" s="3"/>
      <c r="D958" s="3"/>
      <c r="E958" s="3"/>
      <c r="F958" s="3"/>
      <c r="G958" s="87"/>
      <c r="H958" s="87"/>
      <c r="I958" s="87"/>
      <c r="J958" s="87"/>
      <c r="K958" s="87"/>
      <c r="L958" s="87"/>
      <c r="M958" s="87"/>
      <c r="N958" s="87"/>
      <c r="O958" s="87"/>
      <c r="P958" s="87"/>
      <c r="Q958" s="87"/>
      <c r="R958" s="87"/>
      <c r="S958" s="87"/>
      <c r="T958" s="87"/>
      <c r="U958" s="87"/>
      <c r="V958" s="87"/>
      <c r="W958" s="87"/>
      <c r="X958" s="87"/>
      <c r="Y958" s="87"/>
      <c r="Z958" s="87"/>
      <c r="AA958" s="87"/>
      <c r="AB958" s="87"/>
      <c r="AC958" s="87"/>
      <c r="AD958" s="87"/>
      <c r="AE958" s="87"/>
      <c r="AF958" s="87"/>
      <c r="AG958" s="87"/>
      <c r="AH958" s="87"/>
      <c r="AI958" s="87"/>
      <c r="AJ958" s="87"/>
      <c r="AK958" s="87"/>
      <c r="AL958" s="87"/>
      <c r="AM958" s="87"/>
      <c r="AN958" s="87"/>
      <c r="AO958" s="87"/>
      <c r="AP958" s="87"/>
      <c r="AQ958" s="87"/>
      <c r="AR958" s="87"/>
      <c r="AS958" s="87"/>
      <c r="AT958" s="87"/>
      <c r="AU958" s="87"/>
      <c r="AV958" s="87"/>
      <c r="AW958" s="87"/>
      <c r="AX958" s="87"/>
      <c r="AY958" s="87"/>
      <c r="AZ958" s="87"/>
      <c r="BA958" s="87"/>
      <c r="BB958" s="87"/>
      <c r="BC958" s="87"/>
      <c r="BD958" s="87"/>
      <c r="BE958" s="87"/>
      <c r="BF958" s="87"/>
      <c r="BG958" s="87"/>
      <c r="BH958" s="87"/>
      <c r="BI958" s="87"/>
      <c r="BJ958" s="87"/>
      <c r="BK958" s="87"/>
      <c r="BL958" s="87"/>
      <c r="BM958" s="87"/>
      <c r="BN958" s="87"/>
      <c r="BO958" s="87"/>
      <c r="BP958" s="87"/>
      <c r="BQ958" s="87"/>
      <c r="BR958" s="87"/>
      <c r="BS958" s="87"/>
      <c r="BT958" s="87"/>
      <c r="BU958" s="87"/>
      <c r="BV958" s="87"/>
      <c r="BW958" s="87"/>
    </row>
    <row r="959" spans="1:75" x14ac:dyDescent="0.2">
      <c r="A959" s="3"/>
      <c r="B959" s="3"/>
      <c r="C959" s="3"/>
      <c r="D959" s="3"/>
      <c r="E959" s="3"/>
      <c r="F959" s="3"/>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row>
    <row r="960" spans="1:75" x14ac:dyDescent="0.2">
      <c r="A960" s="3"/>
      <c r="B960" s="3"/>
      <c r="C960" s="3"/>
      <c r="D960" s="3"/>
      <c r="E960" s="3"/>
      <c r="F960" s="3"/>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row>
    <row r="961" spans="1:75" x14ac:dyDescent="0.2">
      <c r="A961" s="3"/>
      <c r="B961" s="3"/>
      <c r="C961" s="3"/>
      <c r="D961" s="3"/>
      <c r="E961" s="3"/>
      <c r="F961" s="3"/>
      <c r="G961" s="87"/>
      <c r="H961" s="87"/>
      <c r="I961" s="87"/>
      <c r="J961" s="87"/>
      <c r="K961" s="87"/>
      <c r="L961" s="87"/>
      <c r="M961" s="87"/>
      <c r="N961" s="87"/>
      <c r="O961" s="87"/>
      <c r="P961" s="87"/>
      <c r="Q961" s="87"/>
      <c r="R961" s="87"/>
      <c r="S961" s="87"/>
      <c r="T961" s="87"/>
      <c r="U961" s="87"/>
      <c r="V961" s="87"/>
      <c r="W961" s="87"/>
      <c r="X961" s="87"/>
      <c r="Y961" s="87"/>
      <c r="Z961" s="87"/>
      <c r="AA961" s="87"/>
      <c r="AB961" s="87"/>
      <c r="AC961" s="87"/>
      <c r="AD961" s="87"/>
      <c r="AE961" s="87"/>
      <c r="AF961" s="87"/>
      <c r="AG961" s="87"/>
      <c r="AH961" s="87"/>
      <c r="AI961" s="87"/>
      <c r="AJ961" s="87"/>
      <c r="AK961" s="87"/>
      <c r="AL961" s="87"/>
      <c r="AM961" s="87"/>
      <c r="AN961" s="87"/>
      <c r="AO961" s="87"/>
      <c r="AP961" s="87"/>
      <c r="AQ961" s="87"/>
      <c r="AR961" s="87"/>
      <c r="AS961" s="87"/>
      <c r="AT961" s="87"/>
      <c r="AU961" s="87"/>
      <c r="AV961" s="87"/>
      <c r="AW961" s="87"/>
      <c r="AX961" s="87"/>
      <c r="AY961" s="87"/>
      <c r="AZ961" s="87"/>
      <c r="BA961" s="87"/>
      <c r="BB961" s="87"/>
      <c r="BC961" s="87"/>
      <c r="BD961" s="87"/>
      <c r="BE961" s="87"/>
      <c r="BF961" s="87"/>
      <c r="BG961" s="87"/>
      <c r="BH961" s="87"/>
      <c r="BI961" s="87"/>
      <c r="BJ961" s="87"/>
      <c r="BK961" s="87"/>
      <c r="BL961" s="87"/>
      <c r="BM961" s="87"/>
      <c r="BN961" s="87"/>
      <c r="BO961" s="87"/>
      <c r="BP961" s="87"/>
      <c r="BQ961" s="87"/>
      <c r="BR961" s="87"/>
      <c r="BS961" s="87"/>
      <c r="BT961" s="87"/>
      <c r="BU961" s="87"/>
      <c r="BV961" s="87"/>
      <c r="BW961" s="87"/>
    </row>
    <row r="962" spans="1:75" x14ac:dyDescent="0.2">
      <c r="A962" s="3"/>
      <c r="B962" s="3"/>
      <c r="C962" s="3"/>
      <c r="D962" s="3"/>
      <c r="E962" s="3"/>
      <c r="F962" s="3"/>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row>
    <row r="963" spans="1:75" x14ac:dyDescent="0.2">
      <c r="A963" s="3"/>
      <c r="B963" s="3"/>
      <c r="C963" s="3"/>
      <c r="D963" s="3"/>
      <c r="E963" s="3"/>
      <c r="F963" s="3"/>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row>
    <row r="964" spans="1:75" x14ac:dyDescent="0.2">
      <c r="A964" s="3"/>
      <c r="B964" s="3"/>
      <c r="C964" s="3"/>
      <c r="D964" s="3"/>
      <c r="E964" s="3"/>
      <c r="F964" s="3"/>
      <c r="G964" s="87"/>
      <c r="H964" s="87"/>
      <c r="I964" s="87"/>
      <c r="J964" s="87"/>
      <c r="K964" s="87"/>
      <c r="L964" s="87"/>
      <c r="M964" s="87"/>
      <c r="N964" s="87"/>
      <c r="O964" s="87"/>
      <c r="P964" s="87"/>
      <c r="Q964" s="87"/>
      <c r="R964" s="87"/>
      <c r="S964" s="87"/>
      <c r="T964" s="87"/>
      <c r="U964" s="87"/>
      <c r="V964" s="87"/>
      <c r="W964" s="87"/>
      <c r="X964" s="87"/>
      <c r="Y964" s="87"/>
      <c r="Z964" s="87"/>
      <c r="AA964" s="87"/>
      <c r="AB964" s="87"/>
      <c r="AC964" s="87"/>
      <c r="AD964" s="87"/>
      <c r="AE964" s="87"/>
      <c r="AF964" s="87"/>
      <c r="AG964" s="87"/>
      <c r="AH964" s="87"/>
      <c r="AI964" s="87"/>
      <c r="AJ964" s="87"/>
      <c r="AK964" s="87"/>
      <c r="AL964" s="87"/>
      <c r="AM964" s="87"/>
      <c r="AN964" s="87"/>
      <c r="AO964" s="87"/>
      <c r="AP964" s="87"/>
      <c r="AQ964" s="87"/>
      <c r="AR964" s="87"/>
      <c r="AS964" s="87"/>
      <c r="AT964" s="87"/>
      <c r="AU964" s="87"/>
      <c r="AV964" s="87"/>
      <c r="AW964" s="87"/>
      <c r="AX964" s="87"/>
      <c r="AY964" s="87"/>
      <c r="AZ964" s="87"/>
      <c r="BA964" s="87"/>
      <c r="BB964" s="87"/>
      <c r="BC964" s="87"/>
      <c r="BD964" s="87"/>
      <c r="BE964" s="87"/>
      <c r="BF964" s="87"/>
      <c r="BG964" s="87"/>
      <c r="BH964" s="87"/>
      <c r="BI964" s="87"/>
      <c r="BJ964" s="87"/>
      <c r="BK964" s="87"/>
      <c r="BL964" s="87"/>
      <c r="BM964" s="87"/>
      <c r="BN964" s="87"/>
      <c r="BO964" s="87"/>
      <c r="BP964" s="87"/>
      <c r="BQ964" s="87"/>
      <c r="BR964" s="87"/>
      <c r="BS964" s="87"/>
      <c r="BT964" s="87"/>
      <c r="BU964" s="87"/>
      <c r="BV964" s="87"/>
      <c r="BW964" s="87"/>
    </row>
    <row r="965" spans="1:75" x14ac:dyDescent="0.2">
      <c r="A965" s="3"/>
      <c r="B965" s="3"/>
      <c r="C965" s="3"/>
      <c r="D965" s="3"/>
      <c r="E965" s="3"/>
      <c r="F965" s="3"/>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row>
    <row r="966" spans="1:75" x14ac:dyDescent="0.2">
      <c r="A966" s="3"/>
      <c r="B966" s="3"/>
      <c r="C966" s="3"/>
      <c r="D966" s="3"/>
      <c r="E966" s="3"/>
      <c r="F966" s="3"/>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row>
    <row r="967" spans="1:75" x14ac:dyDescent="0.2">
      <c r="A967" s="3"/>
      <c r="B967" s="3"/>
      <c r="C967" s="3"/>
      <c r="D967" s="3"/>
      <c r="E967" s="3"/>
      <c r="F967" s="3"/>
      <c r="G967" s="87"/>
      <c r="H967" s="87"/>
      <c r="I967" s="87"/>
      <c r="J967" s="87"/>
      <c r="K967" s="87"/>
      <c r="L967" s="87"/>
      <c r="M967" s="87"/>
      <c r="N967" s="87"/>
      <c r="O967" s="87"/>
      <c r="P967" s="87"/>
      <c r="Q967" s="87"/>
      <c r="R967" s="87"/>
      <c r="S967" s="87"/>
      <c r="T967" s="87"/>
      <c r="U967" s="87"/>
      <c r="V967" s="87"/>
      <c r="W967" s="87"/>
      <c r="X967" s="87"/>
      <c r="Y967" s="87"/>
      <c r="Z967" s="87"/>
      <c r="AA967" s="87"/>
      <c r="AB967" s="87"/>
      <c r="AC967" s="87"/>
      <c r="AD967" s="87"/>
      <c r="AE967" s="87"/>
      <c r="AF967" s="87"/>
      <c r="AG967" s="87"/>
      <c r="AH967" s="87"/>
      <c r="AI967" s="87"/>
      <c r="AJ967" s="87"/>
      <c r="AK967" s="87"/>
      <c r="AL967" s="87"/>
      <c r="AM967" s="87"/>
      <c r="AN967" s="87"/>
      <c r="AO967" s="87"/>
      <c r="AP967" s="87"/>
      <c r="AQ967" s="87"/>
      <c r="AR967" s="87"/>
      <c r="AS967" s="87"/>
      <c r="AT967" s="87"/>
      <c r="AU967" s="87"/>
      <c r="AV967" s="87"/>
      <c r="AW967" s="87"/>
      <c r="AX967" s="87"/>
      <c r="AY967" s="87"/>
      <c r="AZ967" s="87"/>
      <c r="BA967" s="87"/>
      <c r="BB967" s="87"/>
      <c r="BC967" s="87"/>
      <c r="BD967" s="87"/>
      <c r="BE967" s="87"/>
      <c r="BF967" s="87"/>
      <c r="BG967" s="87"/>
      <c r="BH967" s="87"/>
      <c r="BI967" s="87"/>
      <c r="BJ967" s="87"/>
      <c r="BK967" s="87"/>
      <c r="BL967" s="87"/>
      <c r="BM967" s="87"/>
      <c r="BN967" s="87"/>
      <c r="BO967" s="87"/>
      <c r="BP967" s="87"/>
      <c r="BQ967" s="87"/>
      <c r="BR967" s="87"/>
      <c r="BS967" s="87"/>
      <c r="BT967" s="87"/>
      <c r="BU967" s="87"/>
      <c r="BV967" s="87"/>
      <c r="BW967" s="87"/>
    </row>
    <row r="968" spans="1:75" x14ac:dyDescent="0.2">
      <c r="A968" s="3"/>
      <c r="B968" s="3"/>
      <c r="C968" s="3"/>
      <c r="D968" s="3"/>
      <c r="E968" s="3"/>
      <c r="F968" s="3"/>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row>
    <row r="969" spans="1:75" x14ac:dyDescent="0.2">
      <c r="A969" s="3"/>
      <c r="B969" s="3"/>
      <c r="C969" s="3"/>
      <c r="D969" s="3"/>
      <c r="E969" s="3"/>
      <c r="F969" s="3"/>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row>
    <row r="970" spans="1:75" x14ac:dyDescent="0.2">
      <c r="A970" s="3"/>
      <c r="B970" s="3"/>
      <c r="C970" s="3"/>
      <c r="D970" s="3"/>
      <c r="E970" s="3"/>
      <c r="F970" s="3"/>
      <c r="G970" s="87"/>
      <c r="H970" s="87"/>
      <c r="I970" s="87"/>
      <c r="J970" s="87"/>
      <c r="K970" s="87"/>
      <c r="L970" s="87"/>
      <c r="M970" s="87"/>
      <c r="N970" s="87"/>
      <c r="O970" s="87"/>
      <c r="P970" s="87"/>
      <c r="Q970" s="87"/>
      <c r="R970" s="87"/>
      <c r="S970" s="87"/>
      <c r="T970" s="87"/>
      <c r="U970" s="87"/>
      <c r="V970" s="87"/>
      <c r="W970" s="87"/>
      <c r="X970" s="87"/>
      <c r="Y970" s="87"/>
      <c r="Z970" s="87"/>
      <c r="AA970" s="87"/>
      <c r="AB970" s="87"/>
      <c r="AC970" s="87"/>
      <c r="AD970" s="87"/>
      <c r="AE970" s="87"/>
      <c r="AF970" s="87"/>
      <c r="AG970" s="87"/>
      <c r="AH970" s="87"/>
      <c r="AI970" s="87"/>
      <c r="AJ970" s="87"/>
      <c r="AK970" s="87"/>
      <c r="AL970" s="87"/>
      <c r="AM970" s="87"/>
      <c r="AN970" s="87"/>
      <c r="AO970" s="87"/>
      <c r="AP970" s="87"/>
      <c r="AQ970" s="87"/>
      <c r="AR970" s="87"/>
      <c r="AS970" s="87"/>
      <c r="AT970" s="87"/>
      <c r="AU970" s="87"/>
      <c r="AV970" s="87"/>
      <c r="AW970" s="87"/>
      <c r="AX970" s="87"/>
      <c r="AY970" s="87"/>
      <c r="AZ970" s="87"/>
      <c r="BA970" s="87"/>
      <c r="BB970" s="87"/>
      <c r="BC970" s="87"/>
      <c r="BD970" s="87"/>
      <c r="BE970" s="87"/>
      <c r="BF970" s="87"/>
      <c r="BG970" s="87"/>
      <c r="BH970" s="87"/>
      <c r="BI970" s="87"/>
      <c r="BJ970" s="87"/>
      <c r="BK970" s="87"/>
      <c r="BL970" s="87"/>
      <c r="BM970" s="87"/>
      <c r="BN970" s="87"/>
      <c r="BO970" s="87"/>
      <c r="BP970" s="87"/>
      <c r="BQ970" s="87"/>
      <c r="BR970" s="87"/>
      <c r="BS970" s="87"/>
      <c r="BT970" s="87"/>
      <c r="BU970" s="87"/>
      <c r="BV970" s="87"/>
      <c r="BW970" s="87"/>
    </row>
    <row r="971" spans="1:75" x14ac:dyDescent="0.2">
      <c r="A971" s="3"/>
      <c r="B971" s="3"/>
      <c r="C971" s="3"/>
      <c r="D971" s="3"/>
      <c r="E971" s="3"/>
      <c r="F971" s="3"/>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row>
    <row r="972" spans="1:75" x14ac:dyDescent="0.2">
      <c r="A972" s="3"/>
      <c r="B972" s="3"/>
      <c r="C972" s="3"/>
      <c r="D972" s="3"/>
      <c r="E972" s="3"/>
      <c r="F972" s="3"/>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row>
    <row r="973" spans="1:75" x14ac:dyDescent="0.2">
      <c r="A973" s="3"/>
      <c r="B973" s="3"/>
      <c r="C973" s="3"/>
      <c r="D973" s="3"/>
      <c r="E973" s="3"/>
      <c r="F973" s="3"/>
      <c r="G973" s="87"/>
      <c r="H973" s="87"/>
      <c r="I973" s="87"/>
      <c r="J973" s="87"/>
      <c r="K973" s="87"/>
      <c r="L973" s="87"/>
      <c r="M973" s="87"/>
      <c r="N973" s="87"/>
      <c r="O973" s="87"/>
      <c r="P973" s="87"/>
      <c r="Q973" s="87"/>
      <c r="R973" s="87"/>
      <c r="S973" s="87"/>
      <c r="T973" s="87"/>
      <c r="U973" s="87"/>
      <c r="V973" s="87"/>
      <c r="W973" s="87"/>
      <c r="X973" s="87"/>
      <c r="Y973" s="87"/>
      <c r="Z973" s="87"/>
      <c r="AA973" s="87"/>
      <c r="AB973" s="87"/>
      <c r="AC973" s="87"/>
      <c r="AD973" s="87"/>
      <c r="AE973" s="87"/>
      <c r="AF973" s="87"/>
      <c r="AG973" s="87"/>
      <c r="AH973" s="87"/>
      <c r="AI973" s="87"/>
      <c r="AJ973" s="87"/>
      <c r="AK973" s="87"/>
      <c r="AL973" s="87"/>
      <c r="AM973" s="87"/>
      <c r="AN973" s="87"/>
      <c r="AO973" s="87"/>
      <c r="AP973" s="87"/>
      <c r="AQ973" s="87"/>
      <c r="AR973" s="87"/>
      <c r="AS973" s="87"/>
      <c r="AT973" s="87"/>
      <c r="AU973" s="87"/>
      <c r="AV973" s="87"/>
      <c r="AW973" s="87"/>
      <c r="AX973" s="87"/>
      <c r="AY973" s="87"/>
      <c r="AZ973" s="87"/>
      <c r="BA973" s="87"/>
      <c r="BB973" s="87"/>
      <c r="BC973" s="87"/>
      <c r="BD973" s="87"/>
      <c r="BE973" s="87"/>
      <c r="BF973" s="87"/>
      <c r="BG973" s="87"/>
      <c r="BH973" s="87"/>
      <c r="BI973" s="87"/>
      <c r="BJ973" s="87"/>
      <c r="BK973" s="87"/>
      <c r="BL973" s="87"/>
      <c r="BM973" s="87"/>
      <c r="BN973" s="87"/>
      <c r="BO973" s="87"/>
      <c r="BP973" s="87"/>
      <c r="BQ973" s="87"/>
      <c r="BR973" s="87"/>
      <c r="BS973" s="87"/>
      <c r="BT973" s="87"/>
      <c r="BU973" s="87"/>
      <c r="BV973" s="87"/>
      <c r="BW973" s="87"/>
    </row>
    <row r="974" spans="1:75" x14ac:dyDescent="0.2">
      <c r="A974" s="3"/>
      <c r="B974" s="3"/>
      <c r="C974" s="3"/>
      <c r="D974" s="3"/>
      <c r="E974" s="3"/>
      <c r="F974" s="3"/>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row>
    <row r="975" spans="1:75" x14ac:dyDescent="0.2">
      <c r="A975" s="3"/>
      <c r="B975" s="3"/>
      <c r="C975" s="3"/>
      <c r="D975" s="3"/>
      <c r="E975" s="3"/>
      <c r="F975" s="3"/>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row>
    <row r="976" spans="1:75" x14ac:dyDescent="0.2">
      <c r="A976" s="3"/>
      <c r="B976" s="3"/>
      <c r="C976" s="3"/>
      <c r="D976" s="3"/>
      <c r="E976" s="3"/>
      <c r="F976" s="3"/>
      <c r="G976" s="87"/>
      <c r="H976" s="87"/>
      <c r="I976" s="87"/>
      <c r="J976" s="87"/>
      <c r="K976" s="87"/>
      <c r="L976" s="87"/>
      <c r="M976" s="87"/>
      <c r="N976" s="87"/>
      <c r="O976" s="87"/>
      <c r="P976" s="87"/>
      <c r="Q976" s="87"/>
      <c r="R976" s="87"/>
      <c r="S976" s="87"/>
      <c r="T976" s="87"/>
      <c r="U976" s="87"/>
      <c r="V976" s="87"/>
      <c r="W976" s="87"/>
      <c r="X976" s="87"/>
      <c r="Y976" s="87"/>
      <c r="Z976" s="87"/>
      <c r="AA976" s="87"/>
      <c r="AB976" s="87"/>
      <c r="AC976" s="87"/>
      <c r="AD976" s="87"/>
      <c r="AE976" s="87"/>
      <c r="AF976" s="87"/>
      <c r="AG976" s="87"/>
      <c r="AH976" s="87"/>
      <c r="AI976" s="87"/>
      <c r="AJ976" s="87"/>
      <c r="AK976" s="87"/>
      <c r="AL976" s="87"/>
      <c r="AM976" s="87"/>
      <c r="AN976" s="87"/>
      <c r="AO976" s="87"/>
      <c r="AP976" s="87"/>
      <c r="AQ976" s="87"/>
      <c r="AR976" s="87"/>
      <c r="AS976" s="87"/>
      <c r="AT976" s="87"/>
      <c r="AU976" s="87"/>
      <c r="AV976" s="87"/>
      <c r="AW976" s="87"/>
      <c r="AX976" s="87"/>
      <c r="AY976" s="87"/>
      <c r="AZ976" s="87"/>
      <c r="BA976" s="87"/>
      <c r="BB976" s="87"/>
      <c r="BC976" s="87"/>
      <c r="BD976" s="87"/>
      <c r="BE976" s="87"/>
      <c r="BF976" s="87"/>
      <c r="BG976" s="87"/>
      <c r="BH976" s="87"/>
      <c r="BI976" s="87"/>
      <c r="BJ976" s="87"/>
      <c r="BK976" s="87"/>
      <c r="BL976" s="87"/>
      <c r="BM976" s="87"/>
      <c r="BN976" s="87"/>
      <c r="BO976" s="87"/>
      <c r="BP976" s="87"/>
      <c r="BQ976" s="87"/>
      <c r="BR976" s="87"/>
      <c r="BS976" s="87"/>
      <c r="BT976" s="87"/>
      <c r="BU976" s="87"/>
      <c r="BV976" s="87"/>
      <c r="BW976" s="87"/>
    </row>
    <row r="977" spans="1:75" x14ac:dyDescent="0.2">
      <c r="A977" s="3"/>
      <c r="B977" s="3"/>
      <c r="C977" s="3"/>
      <c r="D977" s="3"/>
      <c r="E977" s="3"/>
      <c r="F977" s="3"/>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row>
    <row r="978" spans="1:75" x14ac:dyDescent="0.2">
      <c r="A978" s="3"/>
      <c r="B978" s="3"/>
      <c r="C978" s="3"/>
      <c r="D978" s="3"/>
      <c r="E978" s="3"/>
      <c r="F978" s="3"/>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row>
    <row r="979" spans="1:75" x14ac:dyDescent="0.2">
      <c r="A979" s="3"/>
      <c r="B979" s="3"/>
      <c r="C979" s="3"/>
      <c r="D979" s="3"/>
      <c r="E979" s="3"/>
      <c r="F979" s="3"/>
      <c r="G979" s="87"/>
      <c r="H979" s="87"/>
      <c r="I979" s="87"/>
      <c r="J979" s="87"/>
      <c r="K979" s="87"/>
      <c r="L979" s="87"/>
      <c r="M979" s="87"/>
      <c r="N979" s="87"/>
      <c r="O979" s="87"/>
      <c r="P979" s="87"/>
      <c r="Q979" s="87"/>
      <c r="R979" s="87"/>
      <c r="S979" s="87"/>
      <c r="T979" s="87"/>
      <c r="U979" s="87"/>
      <c r="V979" s="87"/>
      <c r="W979" s="87"/>
      <c r="X979" s="87"/>
      <c r="Y979" s="87"/>
      <c r="Z979" s="87"/>
      <c r="AA979" s="87"/>
      <c r="AB979" s="87"/>
      <c r="AC979" s="87"/>
      <c r="AD979" s="87"/>
      <c r="AE979" s="87"/>
      <c r="AF979" s="87"/>
      <c r="AG979" s="87"/>
      <c r="AH979" s="87"/>
      <c r="AI979" s="87"/>
      <c r="AJ979" s="87"/>
      <c r="AK979" s="87"/>
      <c r="AL979" s="87"/>
      <c r="AM979" s="87"/>
      <c r="AN979" s="87"/>
      <c r="AO979" s="87"/>
      <c r="AP979" s="87"/>
      <c r="AQ979" s="87"/>
      <c r="AR979" s="87"/>
      <c r="AS979" s="87"/>
      <c r="AT979" s="87"/>
      <c r="AU979" s="87"/>
      <c r="AV979" s="87"/>
      <c r="AW979" s="87"/>
      <c r="AX979" s="87"/>
      <c r="AY979" s="87"/>
      <c r="AZ979" s="87"/>
      <c r="BA979" s="87"/>
      <c r="BB979" s="87"/>
      <c r="BC979" s="87"/>
      <c r="BD979" s="87"/>
      <c r="BE979" s="87"/>
      <c r="BF979" s="87"/>
      <c r="BG979" s="87"/>
      <c r="BH979" s="87"/>
      <c r="BI979" s="87"/>
      <c r="BJ979" s="87"/>
      <c r="BK979" s="87"/>
      <c r="BL979" s="87"/>
      <c r="BM979" s="87"/>
      <c r="BN979" s="87"/>
      <c r="BO979" s="87"/>
      <c r="BP979" s="87"/>
      <c r="BQ979" s="87"/>
      <c r="BR979" s="87"/>
      <c r="BS979" s="87"/>
      <c r="BT979" s="87"/>
      <c r="BU979" s="87"/>
      <c r="BV979" s="87"/>
      <c r="BW979" s="87"/>
    </row>
    <row r="980" spans="1:75" x14ac:dyDescent="0.2">
      <c r="A980" s="3"/>
      <c r="B980" s="3"/>
      <c r="C980" s="3"/>
      <c r="D980" s="3"/>
      <c r="E980" s="3"/>
      <c r="F980" s="3"/>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row>
    <row r="981" spans="1:75" x14ac:dyDescent="0.2">
      <c r="A981" s="3"/>
      <c r="B981" s="3"/>
      <c r="C981" s="3"/>
      <c r="D981" s="3"/>
      <c r="E981" s="3"/>
      <c r="F981" s="3"/>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row>
    <row r="982" spans="1:75" x14ac:dyDescent="0.2">
      <c r="A982" s="3"/>
      <c r="B982" s="3"/>
      <c r="C982" s="3"/>
      <c r="D982" s="3"/>
      <c r="E982" s="3"/>
      <c r="F982" s="3"/>
      <c r="G982" s="87"/>
      <c r="H982" s="87"/>
      <c r="I982" s="87"/>
      <c r="J982" s="87"/>
      <c r="K982" s="87"/>
      <c r="L982" s="87"/>
      <c r="M982" s="87"/>
      <c r="N982" s="87"/>
      <c r="O982" s="87"/>
      <c r="P982" s="87"/>
      <c r="Q982" s="87"/>
      <c r="R982" s="87"/>
      <c r="S982" s="87"/>
      <c r="T982" s="87"/>
      <c r="U982" s="87"/>
      <c r="V982" s="87"/>
      <c r="W982" s="87"/>
      <c r="X982" s="87"/>
      <c r="Y982" s="87"/>
      <c r="Z982" s="87"/>
      <c r="AA982" s="87"/>
      <c r="AB982" s="87"/>
      <c r="AC982" s="87"/>
      <c r="AD982" s="87"/>
      <c r="AE982" s="87"/>
      <c r="AF982" s="87"/>
      <c r="AG982" s="87"/>
      <c r="AH982" s="87"/>
      <c r="AI982" s="87"/>
      <c r="AJ982" s="87"/>
      <c r="AK982" s="87"/>
      <c r="AL982" s="87"/>
      <c r="AM982" s="87"/>
      <c r="AN982" s="87"/>
      <c r="AO982" s="87"/>
      <c r="AP982" s="87"/>
      <c r="AQ982" s="87"/>
      <c r="AR982" s="87"/>
      <c r="AS982" s="87"/>
      <c r="AT982" s="87"/>
      <c r="AU982" s="87"/>
      <c r="AV982" s="87"/>
      <c r="AW982" s="87"/>
      <c r="AX982" s="87"/>
      <c r="AY982" s="87"/>
      <c r="AZ982" s="87"/>
      <c r="BA982" s="87"/>
      <c r="BB982" s="87"/>
      <c r="BC982" s="87"/>
      <c r="BD982" s="87"/>
      <c r="BE982" s="87"/>
      <c r="BF982" s="87"/>
      <c r="BG982" s="87"/>
      <c r="BH982" s="87"/>
      <c r="BI982" s="87"/>
      <c r="BJ982" s="87"/>
      <c r="BK982" s="87"/>
      <c r="BL982" s="87"/>
      <c r="BM982" s="87"/>
      <c r="BN982" s="87"/>
      <c r="BO982" s="87"/>
      <c r="BP982" s="87"/>
      <c r="BQ982" s="87"/>
      <c r="BR982" s="87"/>
      <c r="BS982" s="87"/>
      <c r="BT982" s="87"/>
      <c r="BU982" s="87"/>
      <c r="BV982" s="87"/>
      <c r="BW982" s="87"/>
    </row>
    <row r="983" spans="1:75" x14ac:dyDescent="0.2">
      <c r="A983" s="3"/>
      <c r="B983" s="3"/>
      <c r="C983" s="3"/>
      <c r="D983" s="3"/>
      <c r="E983" s="3"/>
      <c r="F983" s="3"/>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row>
    <row r="984" spans="1:75" x14ac:dyDescent="0.2">
      <c r="A984" s="3"/>
      <c r="B984" s="3"/>
      <c r="C984" s="3"/>
      <c r="D984" s="3"/>
      <c r="E984" s="3"/>
      <c r="F984" s="3"/>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row>
    <row r="985" spans="1:75" x14ac:dyDescent="0.2">
      <c r="A985" s="3"/>
      <c r="B985" s="3"/>
      <c r="C985" s="3"/>
      <c r="D985" s="3"/>
      <c r="E985" s="3"/>
      <c r="F985" s="3"/>
      <c r="G985" s="87"/>
      <c r="H985" s="87"/>
      <c r="I985" s="87"/>
      <c r="J985" s="87"/>
      <c r="K985" s="87"/>
      <c r="L985" s="87"/>
      <c r="M985" s="87"/>
      <c r="N985" s="87"/>
      <c r="O985" s="87"/>
      <c r="P985" s="87"/>
      <c r="Q985" s="87"/>
      <c r="R985" s="87"/>
      <c r="S985" s="87"/>
      <c r="T985" s="87"/>
      <c r="U985" s="87"/>
      <c r="V985" s="87"/>
      <c r="W985" s="87"/>
      <c r="X985" s="87"/>
      <c r="Y985" s="87"/>
      <c r="Z985" s="87"/>
      <c r="AA985" s="87"/>
      <c r="AB985" s="87"/>
      <c r="AC985" s="87"/>
      <c r="AD985" s="87"/>
      <c r="AE985" s="87"/>
      <c r="AF985" s="87"/>
      <c r="AG985" s="87"/>
      <c r="AH985" s="87"/>
      <c r="AI985" s="87"/>
      <c r="AJ985" s="87"/>
      <c r="AK985" s="87"/>
      <c r="AL985" s="87"/>
      <c r="AM985" s="87"/>
      <c r="AN985" s="87"/>
      <c r="AO985" s="87"/>
      <c r="AP985" s="87"/>
      <c r="AQ985" s="87"/>
      <c r="AR985" s="87"/>
      <c r="AS985" s="87"/>
      <c r="AT985" s="87"/>
      <c r="AU985" s="87"/>
      <c r="AV985" s="87"/>
      <c r="AW985" s="87"/>
      <c r="AX985" s="87"/>
      <c r="AY985" s="87"/>
      <c r="AZ985" s="87"/>
      <c r="BA985" s="87"/>
      <c r="BB985" s="87"/>
      <c r="BC985" s="87"/>
      <c r="BD985" s="87"/>
      <c r="BE985" s="87"/>
      <c r="BF985" s="87"/>
      <c r="BG985" s="87"/>
      <c r="BH985" s="87"/>
      <c r="BI985" s="87"/>
      <c r="BJ985" s="87"/>
      <c r="BK985" s="87"/>
      <c r="BL985" s="87"/>
      <c r="BM985" s="87"/>
      <c r="BN985" s="87"/>
      <c r="BO985" s="87"/>
      <c r="BP985" s="87"/>
      <c r="BQ985" s="87"/>
      <c r="BR985" s="87"/>
      <c r="BS985" s="87"/>
      <c r="BT985" s="87"/>
      <c r="BU985" s="87"/>
      <c r="BV985" s="87"/>
      <c r="BW985" s="87"/>
    </row>
    <row r="986" spans="1:75" x14ac:dyDescent="0.2">
      <c r="A986" s="3"/>
      <c r="B986" s="3"/>
      <c r="C986" s="3"/>
      <c r="D986" s="3"/>
      <c r="E986" s="3"/>
      <c r="F986" s="3"/>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row>
    <row r="987" spans="1:75" x14ac:dyDescent="0.2">
      <c r="A987" s="3"/>
      <c r="B987" s="3"/>
      <c r="C987" s="3"/>
      <c r="D987" s="3"/>
      <c r="E987" s="3"/>
      <c r="F987" s="3"/>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row>
    <row r="988" spans="1:75" x14ac:dyDescent="0.2">
      <c r="A988" s="3"/>
      <c r="B988" s="3"/>
      <c r="C988" s="3"/>
      <c r="D988" s="3"/>
      <c r="E988" s="3"/>
      <c r="F988" s="3"/>
      <c r="G988" s="87"/>
      <c r="H988" s="87"/>
      <c r="I988" s="87"/>
      <c r="J988" s="87"/>
      <c r="K988" s="87"/>
      <c r="L988" s="87"/>
      <c r="M988" s="87"/>
      <c r="N988" s="87"/>
      <c r="O988" s="87"/>
      <c r="P988" s="87"/>
      <c r="Q988" s="87"/>
      <c r="R988" s="87"/>
      <c r="S988" s="87"/>
      <c r="T988" s="87"/>
      <c r="U988" s="87"/>
      <c r="V988" s="87"/>
      <c r="W988" s="87"/>
      <c r="X988" s="87"/>
      <c r="Y988" s="87"/>
      <c r="Z988" s="87"/>
      <c r="AA988" s="87"/>
      <c r="AB988" s="87"/>
      <c r="AC988" s="87"/>
      <c r="AD988" s="87"/>
      <c r="AE988" s="87"/>
      <c r="AF988" s="87"/>
      <c r="AG988" s="87"/>
      <c r="AH988" s="87"/>
      <c r="AI988" s="87"/>
      <c r="AJ988" s="87"/>
      <c r="AK988" s="87"/>
      <c r="AL988" s="87"/>
      <c r="AM988" s="87"/>
      <c r="AN988" s="87"/>
      <c r="AO988" s="87"/>
      <c r="AP988" s="87"/>
      <c r="AQ988" s="87"/>
      <c r="AR988" s="87"/>
      <c r="AS988" s="87"/>
      <c r="AT988" s="87"/>
      <c r="AU988" s="87"/>
      <c r="AV988" s="87"/>
      <c r="AW988" s="87"/>
      <c r="AX988" s="87"/>
      <c r="AY988" s="87"/>
      <c r="AZ988" s="87"/>
      <c r="BA988" s="87"/>
      <c r="BB988" s="87"/>
      <c r="BC988" s="87"/>
      <c r="BD988" s="87"/>
      <c r="BE988" s="87"/>
      <c r="BF988" s="87"/>
      <c r="BG988" s="87"/>
      <c r="BH988" s="87"/>
      <c r="BI988" s="87"/>
      <c r="BJ988" s="87"/>
      <c r="BK988" s="87"/>
      <c r="BL988" s="87"/>
      <c r="BM988" s="87"/>
      <c r="BN988" s="87"/>
      <c r="BO988" s="87"/>
      <c r="BP988" s="87"/>
      <c r="BQ988" s="87"/>
      <c r="BR988" s="87"/>
      <c r="BS988" s="87"/>
      <c r="BT988" s="87"/>
      <c r="BU988" s="87"/>
      <c r="BV988" s="87"/>
      <c r="BW988" s="87"/>
    </row>
    <row r="989" spans="1:75" x14ac:dyDescent="0.2">
      <c r="A989" s="3"/>
      <c r="B989" s="3"/>
      <c r="C989" s="3"/>
      <c r="D989" s="3"/>
      <c r="E989" s="3"/>
      <c r="F989" s="3"/>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row>
    <row r="990" spans="1:75" x14ac:dyDescent="0.2">
      <c r="A990" s="3"/>
      <c r="B990" s="3"/>
      <c r="C990" s="3"/>
      <c r="D990" s="3"/>
      <c r="E990" s="3"/>
      <c r="F990" s="3"/>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row>
    <row r="991" spans="1:75" x14ac:dyDescent="0.2">
      <c r="A991" s="3"/>
      <c r="B991" s="3"/>
      <c r="C991" s="3"/>
      <c r="D991" s="3"/>
      <c r="E991" s="3"/>
      <c r="F991" s="3"/>
      <c r="G991" s="87"/>
      <c r="H991" s="87"/>
      <c r="I991" s="87"/>
      <c r="J991" s="87"/>
      <c r="K991" s="87"/>
      <c r="L991" s="87"/>
      <c r="M991" s="87"/>
      <c r="N991" s="87"/>
      <c r="O991" s="87"/>
      <c r="P991" s="87"/>
      <c r="Q991" s="87"/>
      <c r="R991" s="87"/>
      <c r="S991" s="87"/>
      <c r="T991" s="87"/>
      <c r="U991" s="87"/>
      <c r="V991" s="87"/>
      <c r="W991" s="87"/>
      <c r="X991" s="87"/>
      <c r="Y991" s="87"/>
      <c r="Z991" s="87"/>
      <c r="AA991" s="87"/>
      <c r="AB991" s="87"/>
      <c r="AC991" s="87"/>
      <c r="AD991" s="87"/>
      <c r="AE991" s="87"/>
      <c r="AF991" s="87"/>
      <c r="AG991" s="87"/>
      <c r="AH991" s="87"/>
      <c r="AI991" s="87"/>
      <c r="AJ991" s="87"/>
      <c r="AK991" s="87"/>
      <c r="AL991" s="87"/>
      <c r="AM991" s="87"/>
      <c r="AN991" s="87"/>
      <c r="AO991" s="87"/>
      <c r="AP991" s="87"/>
      <c r="AQ991" s="87"/>
      <c r="AR991" s="87"/>
      <c r="AS991" s="87"/>
      <c r="AT991" s="87"/>
      <c r="AU991" s="87"/>
      <c r="AV991" s="87"/>
      <c r="AW991" s="87"/>
      <c r="AX991" s="87"/>
      <c r="AY991" s="87"/>
      <c r="AZ991" s="87"/>
      <c r="BA991" s="87"/>
      <c r="BB991" s="87"/>
      <c r="BC991" s="87"/>
      <c r="BD991" s="87"/>
      <c r="BE991" s="87"/>
      <c r="BF991" s="87"/>
      <c r="BG991" s="87"/>
      <c r="BH991" s="87"/>
      <c r="BI991" s="87"/>
      <c r="BJ991" s="87"/>
      <c r="BK991" s="87"/>
      <c r="BL991" s="87"/>
      <c r="BM991" s="87"/>
      <c r="BN991" s="87"/>
      <c r="BO991" s="87"/>
      <c r="BP991" s="87"/>
      <c r="BQ991" s="87"/>
      <c r="BR991" s="87"/>
      <c r="BS991" s="87"/>
      <c r="BT991" s="87"/>
      <c r="BU991" s="87"/>
      <c r="BV991" s="87"/>
      <c r="BW991" s="87"/>
    </row>
    <row r="992" spans="1:75" x14ac:dyDescent="0.2">
      <c r="A992" s="3"/>
      <c r="B992" s="3"/>
      <c r="C992" s="3"/>
      <c r="D992" s="3"/>
      <c r="E992" s="3"/>
      <c r="F992" s="3"/>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row>
    <row r="993" spans="1:75" x14ac:dyDescent="0.2">
      <c r="A993" s="3"/>
      <c r="B993" s="3"/>
      <c r="C993" s="3"/>
      <c r="D993" s="3"/>
      <c r="E993" s="3"/>
      <c r="F993" s="3"/>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row>
    <row r="994" spans="1:75" x14ac:dyDescent="0.2">
      <c r="A994" s="3"/>
      <c r="B994" s="3"/>
      <c r="C994" s="3"/>
      <c r="D994" s="3"/>
      <c r="E994" s="3"/>
      <c r="F994" s="3"/>
      <c r="G994" s="87"/>
      <c r="H994" s="87"/>
      <c r="I994" s="87"/>
      <c r="J994" s="87"/>
      <c r="K994" s="87"/>
      <c r="L994" s="87"/>
      <c r="M994" s="87"/>
      <c r="N994" s="87"/>
      <c r="O994" s="87"/>
      <c r="P994" s="87"/>
      <c r="Q994" s="87"/>
      <c r="R994" s="87"/>
      <c r="S994" s="87"/>
      <c r="T994" s="87"/>
      <c r="U994" s="87"/>
      <c r="V994" s="87"/>
      <c r="W994" s="87"/>
      <c r="X994" s="87"/>
      <c r="Y994" s="87"/>
      <c r="Z994" s="87"/>
      <c r="AA994" s="87"/>
      <c r="AB994" s="87"/>
      <c r="AC994" s="87"/>
      <c r="AD994" s="87"/>
      <c r="AE994" s="87"/>
      <c r="AF994" s="87"/>
      <c r="AG994" s="87"/>
      <c r="AH994" s="87"/>
      <c r="AI994" s="87"/>
      <c r="AJ994" s="87"/>
      <c r="AK994" s="87"/>
      <c r="AL994" s="87"/>
      <c r="AM994" s="87"/>
      <c r="AN994" s="87"/>
      <c r="AO994" s="87"/>
      <c r="AP994" s="87"/>
      <c r="AQ994" s="87"/>
      <c r="AR994" s="87"/>
      <c r="AS994" s="87"/>
      <c r="AT994" s="87"/>
      <c r="AU994" s="87"/>
      <c r="AV994" s="87"/>
      <c r="AW994" s="87"/>
      <c r="AX994" s="87"/>
      <c r="AY994" s="87"/>
      <c r="AZ994" s="87"/>
      <c r="BA994" s="87"/>
      <c r="BB994" s="87"/>
      <c r="BC994" s="87"/>
      <c r="BD994" s="87"/>
      <c r="BE994" s="87"/>
      <c r="BF994" s="87"/>
      <c r="BG994" s="87"/>
      <c r="BH994" s="87"/>
      <c r="BI994" s="87"/>
      <c r="BJ994" s="87"/>
      <c r="BK994" s="87"/>
      <c r="BL994" s="87"/>
      <c r="BM994" s="87"/>
      <c r="BN994" s="87"/>
      <c r="BO994" s="87"/>
      <c r="BP994" s="87"/>
      <c r="BQ994" s="87"/>
      <c r="BR994" s="87"/>
      <c r="BS994" s="87"/>
      <c r="BT994" s="87"/>
      <c r="BU994" s="87"/>
      <c r="BV994" s="87"/>
      <c r="BW994" s="87"/>
    </row>
    <row r="995" spans="1:75" x14ac:dyDescent="0.2">
      <c r="A995" s="3"/>
      <c r="B995" s="3"/>
      <c r="C995" s="3"/>
      <c r="D995" s="3"/>
      <c r="E995" s="3"/>
      <c r="F995" s="3"/>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row>
    <row r="996" spans="1:75" x14ac:dyDescent="0.2">
      <c r="A996" s="3"/>
      <c r="B996" s="3"/>
      <c r="C996" s="3"/>
      <c r="D996" s="3"/>
      <c r="E996" s="3"/>
      <c r="F996" s="3"/>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row>
    <row r="997" spans="1:75" x14ac:dyDescent="0.2">
      <c r="A997" s="3"/>
      <c r="B997" s="3"/>
      <c r="C997" s="3"/>
      <c r="D997" s="3"/>
      <c r="E997" s="3"/>
      <c r="F997" s="3"/>
      <c r="G997" s="87"/>
      <c r="H997" s="87"/>
      <c r="I997" s="87"/>
      <c r="J997" s="87"/>
      <c r="K997" s="87"/>
      <c r="L997" s="87"/>
      <c r="M997" s="87"/>
      <c r="N997" s="87"/>
      <c r="O997" s="87"/>
      <c r="P997" s="87"/>
      <c r="Q997" s="87"/>
      <c r="R997" s="87"/>
      <c r="S997" s="87"/>
      <c r="T997" s="87"/>
      <c r="U997" s="87"/>
      <c r="V997" s="87"/>
      <c r="W997" s="87"/>
      <c r="X997" s="87"/>
      <c r="Y997" s="87"/>
      <c r="Z997" s="87"/>
      <c r="AA997" s="87"/>
      <c r="AB997" s="87"/>
      <c r="AC997" s="87"/>
      <c r="AD997" s="87"/>
      <c r="AE997" s="87"/>
      <c r="AF997" s="87"/>
      <c r="AG997" s="87"/>
      <c r="AH997" s="87"/>
      <c r="AI997" s="87"/>
      <c r="AJ997" s="87"/>
      <c r="AK997" s="87"/>
      <c r="AL997" s="87"/>
      <c r="AM997" s="87"/>
      <c r="AN997" s="87"/>
      <c r="AO997" s="87"/>
      <c r="AP997" s="87"/>
      <c r="AQ997" s="87"/>
      <c r="AR997" s="87"/>
      <c r="AS997" s="87"/>
      <c r="AT997" s="87"/>
      <c r="AU997" s="87"/>
      <c r="AV997" s="87"/>
      <c r="AW997" s="87"/>
      <c r="AX997" s="87"/>
      <c r="AY997" s="87"/>
      <c r="AZ997" s="87"/>
      <c r="BA997" s="87"/>
      <c r="BB997" s="87"/>
      <c r="BC997" s="87"/>
      <c r="BD997" s="87"/>
      <c r="BE997" s="87"/>
      <c r="BF997" s="87"/>
      <c r="BG997" s="87"/>
      <c r="BH997" s="87"/>
      <c r="BI997" s="87"/>
      <c r="BJ997" s="87"/>
      <c r="BK997" s="87"/>
      <c r="BL997" s="87"/>
      <c r="BM997" s="87"/>
      <c r="BN997" s="87"/>
      <c r="BO997" s="87"/>
      <c r="BP997" s="87"/>
      <c r="BQ997" s="87"/>
      <c r="BR997" s="87"/>
      <c r="BS997" s="87"/>
      <c r="BT997" s="87"/>
      <c r="BU997" s="87"/>
      <c r="BV997" s="87"/>
      <c r="BW997" s="87"/>
    </row>
    <row r="998" spans="1:75" x14ac:dyDescent="0.2">
      <c r="A998" s="3"/>
      <c r="B998" s="3"/>
      <c r="C998" s="3"/>
      <c r="D998" s="3"/>
      <c r="E998" s="3"/>
      <c r="F998" s="3"/>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row>
    <row r="999" spans="1:75" x14ac:dyDescent="0.2">
      <c r="A999" s="3"/>
      <c r="B999" s="3"/>
      <c r="C999" s="3"/>
      <c r="D999" s="3"/>
      <c r="E999" s="3"/>
      <c r="F999" s="3"/>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row>
    <row r="1000" spans="1:75" x14ac:dyDescent="0.2">
      <c r="A1000" s="3"/>
      <c r="B1000" s="3"/>
      <c r="C1000" s="3"/>
      <c r="D1000" s="3"/>
      <c r="E1000" s="3"/>
      <c r="F1000" s="3"/>
      <c r="G1000" s="87"/>
      <c r="H1000" s="87"/>
      <c r="I1000" s="87"/>
      <c r="J1000" s="87"/>
      <c r="K1000" s="87"/>
      <c r="L1000" s="87"/>
      <c r="M1000" s="87"/>
      <c r="N1000" s="87"/>
      <c r="O1000" s="87"/>
      <c r="P1000" s="87"/>
      <c r="Q1000" s="87"/>
      <c r="R1000" s="87"/>
      <c r="S1000" s="87"/>
      <c r="T1000" s="87"/>
      <c r="U1000" s="87"/>
      <c r="V1000" s="87"/>
      <c r="W1000" s="87"/>
      <c r="X1000" s="87"/>
      <c r="Y1000" s="87"/>
      <c r="Z1000" s="87"/>
      <c r="AA1000" s="87"/>
      <c r="AB1000" s="87"/>
      <c r="AC1000" s="87"/>
      <c r="AD1000" s="87"/>
      <c r="AE1000" s="87"/>
      <c r="AF1000" s="87"/>
      <c r="AG1000" s="87"/>
      <c r="AH1000" s="87"/>
      <c r="AI1000" s="87"/>
      <c r="AJ1000" s="87"/>
      <c r="AK1000" s="87"/>
      <c r="AL1000" s="87"/>
      <c r="AM1000" s="87"/>
      <c r="AN1000" s="87"/>
      <c r="AO1000" s="87"/>
      <c r="AP1000" s="87"/>
      <c r="AQ1000" s="87"/>
      <c r="AR1000" s="87"/>
      <c r="AS1000" s="87"/>
      <c r="AT1000" s="87"/>
      <c r="AU1000" s="87"/>
      <c r="AV1000" s="87"/>
      <c r="AW1000" s="87"/>
      <c r="AX1000" s="87"/>
      <c r="AY1000" s="87"/>
      <c r="AZ1000" s="87"/>
      <c r="BA1000" s="87"/>
      <c r="BB1000" s="87"/>
      <c r="BC1000" s="87"/>
      <c r="BD1000" s="87"/>
      <c r="BE1000" s="87"/>
      <c r="BF1000" s="87"/>
      <c r="BG1000" s="87"/>
      <c r="BH1000" s="87"/>
      <c r="BI1000" s="87"/>
      <c r="BJ1000" s="87"/>
      <c r="BK1000" s="87"/>
      <c r="BL1000" s="87"/>
      <c r="BM1000" s="87"/>
      <c r="BN1000" s="87"/>
      <c r="BO1000" s="87"/>
      <c r="BP1000" s="87"/>
      <c r="BQ1000" s="87"/>
      <c r="BR1000" s="87"/>
      <c r="BS1000" s="87"/>
      <c r="BT1000" s="87"/>
      <c r="BU1000" s="87"/>
      <c r="BV1000" s="87"/>
      <c r="BW1000" s="87"/>
    </row>
    <row r="1001" spans="1:75" x14ac:dyDescent="0.2">
      <c r="A1001" s="3"/>
      <c r="B1001" s="3"/>
      <c r="C1001" s="3"/>
      <c r="D1001" s="3"/>
      <c r="E1001" s="3"/>
      <c r="F1001" s="3"/>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row>
    <row r="1002" spans="1:75" x14ac:dyDescent="0.2">
      <c r="A1002" s="3"/>
      <c r="B1002" s="3"/>
      <c r="C1002" s="3"/>
      <c r="D1002" s="3"/>
      <c r="E1002" s="3"/>
      <c r="F1002" s="3"/>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row>
    <row r="1003" spans="1:75" x14ac:dyDescent="0.2">
      <c r="A1003" s="3"/>
      <c r="B1003" s="3"/>
      <c r="C1003" s="3"/>
      <c r="D1003" s="3"/>
      <c r="E1003" s="3"/>
      <c r="F1003" s="3"/>
      <c r="G1003" s="87"/>
      <c r="H1003" s="87"/>
      <c r="I1003" s="87"/>
      <c r="J1003" s="87"/>
      <c r="K1003" s="87"/>
      <c r="L1003" s="87"/>
      <c r="M1003" s="87"/>
      <c r="N1003" s="87"/>
      <c r="O1003" s="87"/>
      <c r="P1003" s="87"/>
      <c r="Q1003" s="87"/>
      <c r="R1003" s="87"/>
      <c r="S1003" s="87"/>
      <c r="T1003" s="87"/>
      <c r="U1003" s="87"/>
      <c r="V1003" s="87"/>
      <c r="W1003" s="87"/>
      <c r="X1003" s="87"/>
      <c r="Y1003" s="87"/>
      <c r="Z1003" s="87"/>
      <c r="AA1003" s="87"/>
      <c r="AB1003" s="87"/>
      <c r="AC1003" s="87"/>
      <c r="AD1003" s="87"/>
      <c r="AE1003" s="87"/>
      <c r="AF1003" s="87"/>
      <c r="AG1003" s="87"/>
      <c r="AH1003" s="87"/>
      <c r="AI1003" s="87"/>
      <c r="AJ1003" s="87"/>
      <c r="AK1003" s="87"/>
      <c r="AL1003" s="87"/>
      <c r="AM1003" s="87"/>
      <c r="AN1003" s="87"/>
      <c r="AO1003" s="87"/>
      <c r="AP1003" s="87"/>
      <c r="AQ1003" s="87"/>
      <c r="AR1003" s="87"/>
      <c r="AS1003" s="87"/>
      <c r="AT1003" s="87"/>
      <c r="AU1003" s="87"/>
      <c r="AV1003" s="87"/>
      <c r="AW1003" s="87"/>
      <c r="AX1003" s="87"/>
      <c r="AY1003" s="87"/>
      <c r="AZ1003" s="87"/>
      <c r="BA1003" s="87"/>
      <c r="BB1003" s="87"/>
      <c r="BC1003" s="87"/>
      <c r="BD1003" s="87"/>
      <c r="BE1003" s="87"/>
      <c r="BF1003" s="87"/>
      <c r="BG1003" s="87"/>
      <c r="BH1003" s="87"/>
      <c r="BI1003" s="87"/>
      <c r="BJ1003" s="87"/>
      <c r="BK1003" s="87"/>
      <c r="BL1003" s="87"/>
      <c r="BM1003" s="87"/>
      <c r="BN1003" s="87"/>
      <c r="BO1003" s="87"/>
      <c r="BP1003" s="87"/>
      <c r="BQ1003" s="87"/>
      <c r="BR1003" s="87"/>
      <c r="BS1003" s="87"/>
      <c r="BT1003" s="87"/>
      <c r="BU1003" s="87"/>
      <c r="BV1003" s="87"/>
      <c r="BW1003" s="87"/>
    </row>
    <row r="1004" spans="1:75" x14ac:dyDescent="0.2">
      <c r="A1004" s="3"/>
      <c r="B1004" s="3"/>
      <c r="C1004" s="3"/>
      <c r="D1004" s="3"/>
      <c r="E1004" s="3"/>
      <c r="F1004" s="3"/>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row>
    <row r="1005" spans="1:75" x14ac:dyDescent="0.2">
      <c r="A1005" s="3"/>
      <c r="B1005" s="3"/>
      <c r="C1005" s="3"/>
      <c r="D1005" s="3"/>
      <c r="E1005" s="3"/>
      <c r="F1005" s="3"/>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row>
    <row r="1006" spans="1:75" x14ac:dyDescent="0.2">
      <c r="A1006" s="3"/>
      <c r="B1006" s="3"/>
      <c r="C1006" s="3"/>
      <c r="D1006" s="3"/>
      <c r="E1006" s="3"/>
      <c r="F1006" s="3"/>
      <c r="G1006" s="87"/>
      <c r="H1006" s="87"/>
      <c r="I1006" s="87"/>
      <c r="J1006" s="87"/>
      <c r="K1006" s="87"/>
      <c r="L1006" s="87"/>
      <c r="M1006" s="87"/>
      <c r="N1006" s="87"/>
      <c r="O1006" s="87"/>
      <c r="P1006" s="87"/>
      <c r="Q1006" s="87"/>
      <c r="R1006" s="87"/>
      <c r="S1006" s="87"/>
      <c r="T1006" s="87"/>
      <c r="U1006" s="87"/>
      <c r="V1006" s="87"/>
      <c r="W1006" s="87"/>
      <c r="X1006" s="87"/>
      <c r="Y1006" s="87"/>
      <c r="Z1006" s="87"/>
      <c r="AA1006" s="87"/>
      <c r="AB1006" s="87"/>
      <c r="AC1006" s="87"/>
      <c r="AD1006" s="87"/>
      <c r="AE1006" s="87"/>
      <c r="AF1006" s="87"/>
      <c r="AG1006" s="87"/>
      <c r="AH1006" s="87"/>
      <c r="AI1006" s="87"/>
      <c r="AJ1006" s="87"/>
      <c r="AK1006" s="87"/>
      <c r="AL1006" s="87"/>
      <c r="AM1006" s="87"/>
      <c r="AN1006" s="87"/>
      <c r="AO1006" s="87"/>
      <c r="AP1006" s="87"/>
      <c r="AQ1006" s="87"/>
      <c r="AR1006" s="87"/>
      <c r="AS1006" s="87"/>
      <c r="AT1006" s="87"/>
      <c r="AU1006" s="87"/>
      <c r="AV1006" s="87"/>
      <c r="AW1006" s="87"/>
      <c r="AX1006" s="87"/>
      <c r="AY1006" s="87"/>
      <c r="AZ1006" s="87"/>
      <c r="BA1006" s="87"/>
      <c r="BB1006" s="87"/>
      <c r="BC1006" s="87"/>
      <c r="BD1006" s="87"/>
      <c r="BE1006" s="87"/>
      <c r="BF1006" s="87"/>
      <c r="BG1006" s="87"/>
      <c r="BH1006" s="87"/>
      <c r="BI1006" s="87"/>
      <c r="BJ1006" s="87"/>
      <c r="BK1006" s="87"/>
      <c r="BL1006" s="87"/>
      <c r="BM1006" s="87"/>
      <c r="BN1006" s="87"/>
      <c r="BO1006" s="87"/>
      <c r="BP1006" s="87"/>
      <c r="BQ1006" s="87"/>
      <c r="BR1006" s="87"/>
      <c r="BS1006" s="87"/>
      <c r="BT1006" s="87"/>
      <c r="BU1006" s="87"/>
      <c r="BV1006" s="87"/>
      <c r="BW1006" s="87"/>
    </row>
    <row r="1007" spans="1:75" x14ac:dyDescent="0.2">
      <c r="A1007" s="3"/>
      <c r="B1007" s="3"/>
      <c r="C1007" s="3"/>
      <c r="D1007" s="3"/>
      <c r="E1007" s="3"/>
      <c r="F1007" s="3"/>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row>
    <row r="1008" spans="1:75" x14ac:dyDescent="0.2">
      <c r="A1008" s="3"/>
      <c r="B1008" s="3"/>
      <c r="C1008" s="3"/>
      <c r="D1008" s="3"/>
      <c r="E1008" s="3"/>
      <c r="F1008" s="3"/>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row>
    <row r="1009" spans="1:75" x14ac:dyDescent="0.2">
      <c r="A1009" s="3"/>
      <c r="B1009" s="3"/>
      <c r="C1009" s="3"/>
      <c r="D1009" s="3"/>
      <c r="E1009" s="3"/>
      <c r="F1009" s="3"/>
      <c r="G1009" s="87"/>
      <c r="H1009" s="87"/>
      <c r="I1009" s="87"/>
      <c r="J1009" s="87"/>
      <c r="K1009" s="87"/>
      <c r="L1009" s="87"/>
      <c r="M1009" s="87"/>
      <c r="N1009" s="87"/>
      <c r="O1009" s="87"/>
      <c r="P1009" s="87"/>
      <c r="Q1009" s="87"/>
      <c r="R1009" s="87"/>
      <c r="S1009" s="87"/>
      <c r="T1009" s="87"/>
      <c r="U1009" s="87"/>
      <c r="V1009" s="87"/>
      <c r="W1009" s="87"/>
      <c r="X1009" s="87"/>
      <c r="Y1009" s="87"/>
      <c r="Z1009" s="87"/>
      <c r="AA1009" s="87"/>
      <c r="AB1009" s="87"/>
      <c r="AC1009" s="87"/>
      <c r="AD1009" s="87"/>
      <c r="AE1009" s="87"/>
      <c r="AF1009" s="87"/>
      <c r="AG1009" s="87"/>
      <c r="AH1009" s="87"/>
      <c r="AI1009" s="87"/>
      <c r="AJ1009" s="87"/>
      <c r="AK1009" s="87"/>
      <c r="AL1009" s="87"/>
      <c r="AM1009" s="87"/>
      <c r="AN1009" s="87"/>
      <c r="AO1009" s="87"/>
      <c r="AP1009" s="87"/>
      <c r="AQ1009" s="87"/>
      <c r="AR1009" s="87"/>
      <c r="AS1009" s="87"/>
      <c r="AT1009" s="87"/>
      <c r="AU1009" s="87"/>
      <c r="AV1009" s="87"/>
      <c r="AW1009" s="87"/>
      <c r="AX1009" s="87"/>
      <c r="AY1009" s="87"/>
      <c r="AZ1009" s="87"/>
      <c r="BA1009" s="87"/>
      <c r="BB1009" s="87"/>
      <c r="BC1009" s="87"/>
      <c r="BD1009" s="87"/>
      <c r="BE1009" s="87"/>
      <c r="BF1009" s="87"/>
      <c r="BG1009" s="87"/>
      <c r="BH1009" s="87"/>
      <c r="BI1009" s="87"/>
      <c r="BJ1009" s="87"/>
      <c r="BK1009" s="87"/>
      <c r="BL1009" s="87"/>
      <c r="BM1009" s="87"/>
      <c r="BN1009" s="87"/>
      <c r="BO1009" s="87"/>
      <c r="BP1009" s="87"/>
      <c r="BQ1009" s="87"/>
      <c r="BR1009" s="87"/>
      <c r="BS1009" s="87"/>
      <c r="BT1009" s="87"/>
      <c r="BU1009" s="87"/>
      <c r="BV1009" s="87"/>
      <c r="BW1009" s="87"/>
    </row>
    <row r="1010" spans="1:75" x14ac:dyDescent="0.2">
      <c r="A1010" s="3"/>
      <c r="B1010" s="3"/>
      <c r="C1010" s="3"/>
      <c r="D1010" s="3"/>
      <c r="E1010" s="3"/>
      <c r="F1010" s="3"/>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row>
    <row r="1011" spans="1:75" x14ac:dyDescent="0.2">
      <c r="A1011" s="3"/>
      <c r="B1011" s="3"/>
      <c r="C1011" s="3"/>
      <c r="D1011" s="3"/>
      <c r="E1011" s="3"/>
      <c r="F1011" s="3"/>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row>
    <row r="1012" spans="1:75" x14ac:dyDescent="0.2">
      <c r="A1012" s="3"/>
      <c r="B1012" s="3"/>
      <c r="C1012" s="3"/>
      <c r="D1012" s="3"/>
      <c r="E1012" s="3"/>
      <c r="F1012" s="3"/>
      <c r="G1012" s="87"/>
      <c r="H1012" s="87"/>
      <c r="I1012" s="87"/>
      <c r="J1012" s="87"/>
      <c r="K1012" s="87"/>
      <c r="L1012" s="87"/>
      <c r="M1012" s="87"/>
      <c r="N1012" s="87"/>
      <c r="O1012" s="87"/>
      <c r="P1012" s="87"/>
      <c r="Q1012" s="87"/>
      <c r="R1012" s="87"/>
      <c r="S1012" s="87"/>
      <c r="T1012" s="87"/>
      <c r="U1012" s="87"/>
      <c r="V1012" s="87"/>
      <c r="W1012" s="87"/>
      <c r="X1012" s="87"/>
      <c r="Y1012" s="87"/>
      <c r="Z1012" s="87"/>
      <c r="AA1012" s="87"/>
      <c r="AB1012" s="87"/>
      <c r="AC1012" s="87"/>
      <c r="AD1012" s="87"/>
      <c r="AE1012" s="87"/>
      <c r="AF1012" s="87"/>
      <c r="AG1012" s="87"/>
      <c r="AH1012" s="87"/>
      <c r="AI1012" s="87"/>
      <c r="AJ1012" s="87"/>
      <c r="AK1012" s="87"/>
      <c r="AL1012" s="87"/>
      <c r="AM1012" s="87"/>
      <c r="AN1012" s="87"/>
      <c r="AO1012" s="87"/>
      <c r="AP1012" s="87"/>
      <c r="AQ1012" s="87"/>
      <c r="AR1012" s="87"/>
      <c r="AS1012" s="87"/>
      <c r="AT1012" s="87"/>
      <c r="AU1012" s="87"/>
      <c r="AV1012" s="87"/>
      <c r="AW1012" s="87"/>
      <c r="AX1012" s="87"/>
      <c r="AY1012" s="87"/>
      <c r="AZ1012" s="87"/>
      <c r="BA1012" s="87"/>
      <c r="BB1012" s="87"/>
      <c r="BC1012" s="87"/>
      <c r="BD1012" s="87"/>
      <c r="BE1012" s="87"/>
      <c r="BF1012" s="87"/>
      <c r="BG1012" s="87"/>
      <c r="BH1012" s="87"/>
      <c r="BI1012" s="87"/>
      <c r="BJ1012" s="87"/>
      <c r="BK1012" s="87"/>
      <c r="BL1012" s="87"/>
      <c r="BM1012" s="87"/>
      <c r="BN1012" s="87"/>
      <c r="BO1012" s="87"/>
      <c r="BP1012" s="87"/>
      <c r="BQ1012" s="87"/>
      <c r="BR1012" s="87"/>
      <c r="BS1012" s="87"/>
      <c r="BT1012" s="87"/>
      <c r="BU1012" s="87"/>
      <c r="BV1012" s="87"/>
      <c r="BW1012" s="87"/>
    </row>
    <row r="1013" spans="1:75" x14ac:dyDescent="0.2">
      <c r="A1013" s="3"/>
      <c r="B1013" s="3"/>
      <c r="C1013" s="3"/>
      <c r="D1013" s="3"/>
      <c r="E1013" s="3"/>
      <c r="F1013" s="3"/>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row>
    <row r="1014" spans="1:75" x14ac:dyDescent="0.2">
      <c r="A1014" s="3"/>
      <c r="B1014" s="3"/>
      <c r="C1014" s="3"/>
      <c r="D1014" s="3"/>
      <c r="E1014" s="3"/>
      <c r="F1014" s="3"/>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row>
    <row r="1015" spans="1:75" x14ac:dyDescent="0.2">
      <c r="A1015" s="3"/>
      <c r="B1015" s="3"/>
      <c r="C1015" s="3"/>
      <c r="D1015" s="3"/>
      <c r="E1015" s="3"/>
      <c r="F1015" s="3"/>
      <c r="G1015" s="87"/>
      <c r="H1015" s="87"/>
      <c r="I1015" s="87"/>
      <c r="J1015" s="87"/>
      <c r="K1015" s="87"/>
      <c r="L1015" s="87"/>
      <c r="M1015" s="87"/>
      <c r="N1015" s="87"/>
      <c r="O1015" s="87"/>
      <c r="P1015" s="87"/>
      <c r="Q1015" s="87"/>
      <c r="R1015" s="87"/>
      <c r="S1015" s="87"/>
      <c r="T1015" s="87"/>
      <c r="U1015" s="87"/>
      <c r="V1015" s="87"/>
      <c r="W1015" s="87"/>
      <c r="X1015" s="87"/>
      <c r="Y1015" s="87"/>
      <c r="Z1015" s="87"/>
      <c r="AA1015" s="87"/>
      <c r="AB1015" s="87"/>
      <c r="AC1015" s="87"/>
      <c r="AD1015" s="87"/>
      <c r="AE1015" s="87"/>
      <c r="AF1015" s="87"/>
      <c r="AG1015" s="87"/>
      <c r="AH1015" s="87"/>
      <c r="AI1015" s="87"/>
      <c r="AJ1015" s="87"/>
      <c r="AK1015" s="87"/>
      <c r="AL1015" s="87"/>
      <c r="AM1015" s="87"/>
      <c r="AN1015" s="87"/>
      <c r="AO1015" s="87"/>
      <c r="AP1015" s="87"/>
      <c r="AQ1015" s="87"/>
      <c r="AR1015" s="87"/>
      <c r="AS1015" s="87"/>
      <c r="AT1015" s="87"/>
      <c r="AU1015" s="87"/>
      <c r="AV1015" s="87"/>
      <c r="AW1015" s="87"/>
      <c r="AX1015" s="87"/>
      <c r="AY1015" s="87"/>
      <c r="AZ1015" s="87"/>
      <c r="BA1015" s="87"/>
      <c r="BB1015" s="87"/>
      <c r="BC1015" s="87"/>
      <c r="BD1015" s="87"/>
      <c r="BE1015" s="87"/>
      <c r="BF1015" s="87"/>
      <c r="BG1015" s="87"/>
      <c r="BH1015" s="87"/>
      <c r="BI1015" s="87"/>
      <c r="BJ1015" s="87"/>
      <c r="BK1015" s="87"/>
      <c r="BL1015" s="87"/>
      <c r="BM1015" s="87"/>
      <c r="BN1015" s="87"/>
      <c r="BO1015" s="87"/>
      <c r="BP1015" s="87"/>
      <c r="BQ1015" s="87"/>
      <c r="BR1015" s="87"/>
      <c r="BS1015" s="87"/>
      <c r="BT1015" s="87"/>
      <c r="BU1015" s="87"/>
      <c r="BV1015" s="87"/>
      <c r="BW1015" s="87"/>
    </row>
    <row r="1016" spans="1:75" x14ac:dyDescent="0.2">
      <c r="A1016" s="3"/>
      <c r="B1016" s="3"/>
      <c r="C1016" s="3"/>
      <c r="D1016" s="3"/>
      <c r="E1016" s="3"/>
      <c r="F1016" s="3"/>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row>
    <row r="1017" spans="1:75" x14ac:dyDescent="0.2">
      <c r="A1017" s="3"/>
      <c r="B1017" s="3"/>
      <c r="C1017" s="3"/>
      <c r="D1017" s="3"/>
      <c r="E1017" s="3"/>
      <c r="F1017" s="3"/>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row>
    <row r="1018" spans="1:75" x14ac:dyDescent="0.2">
      <c r="A1018" s="3"/>
      <c r="B1018" s="3"/>
      <c r="C1018" s="3"/>
      <c r="D1018" s="3"/>
      <c r="E1018" s="3"/>
      <c r="F1018" s="3"/>
      <c r="G1018" s="87"/>
      <c r="H1018" s="87"/>
      <c r="I1018" s="87"/>
      <c r="J1018" s="87"/>
      <c r="K1018" s="87"/>
      <c r="L1018" s="87"/>
      <c r="M1018" s="87"/>
      <c r="N1018" s="87"/>
      <c r="O1018" s="87"/>
      <c r="P1018" s="87"/>
      <c r="Q1018" s="87"/>
      <c r="R1018" s="87"/>
      <c r="S1018" s="87"/>
      <c r="T1018" s="87"/>
      <c r="U1018" s="87"/>
      <c r="V1018" s="87"/>
      <c r="W1018" s="87"/>
      <c r="X1018" s="87"/>
      <c r="Y1018" s="87"/>
      <c r="Z1018" s="87"/>
      <c r="AA1018" s="87"/>
      <c r="AB1018" s="87"/>
      <c r="AC1018" s="87"/>
      <c r="AD1018" s="87"/>
      <c r="AE1018" s="87"/>
      <c r="AF1018" s="87"/>
      <c r="AG1018" s="87"/>
      <c r="AH1018" s="87"/>
      <c r="AI1018" s="87"/>
      <c r="AJ1018" s="87"/>
      <c r="AK1018" s="87"/>
      <c r="AL1018" s="87"/>
      <c r="AM1018" s="87"/>
      <c r="AN1018" s="87"/>
      <c r="AO1018" s="87"/>
      <c r="AP1018" s="87"/>
      <c r="AQ1018" s="87"/>
      <c r="AR1018" s="87"/>
      <c r="AS1018" s="87"/>
      <c r="AT1018" s="87"/>
      <c r="AU1018" s="87"/>
      <c r="AV1018" s="87"/>
      <c r="AW1018" s="87"/>
      <c r="AX1018" s="87"/>
      <c r="AY1018" s="87"/>
      <c r="AZ1018" s="87"/>
      <c r="BA1018" s="87"/>
      <c r="BB1018" s="87"/>
      <c r="BC1018" s="87"/>
      <c r="BD1018" s="87"/>
      <c r="BE1018" s="87"/>
      <c r="BF1018" s="87"/>
      <c r="BG1018" s="87"/>
      <c r="BH1018" s="87"/>
      <c r="BI1018" s="87"/>
      <c r="BJ1018" s="87"/>
      <c r="BK1018" s="87"/>
      <c r="BL1018" s="87"/>
      <c r="BM1018" s="87"/>
      <c r="BN1018" s="87"/>
      <c r="BO1018" s="87"/>
      <c r="BP1018" s="87"/>
      <c r="BQ1018" s="87"/>
      <c r="BR1018" s="87"/>
      <c r="BS1018" s="87"/>
      <c r="BT1018" s="87"/>
      <c r="BU1018" s="87"/>
      <c r="BV1018" s="87"/>
      <c r="BW1018" s="87"/>
    </row>
    <row r="1019" spans="1:75" x14ac:dyDescent="0.2">
      <c r="A1019" s="3"/>
      <c r="B1019" s="3"/>
      <c r="C1019" s="3"/>
      <c r="D1019" s="3"/>
      <c r="E1019" s="3"/>
      <c r="F1019" s="3"/>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row>
    <row r="1020" spans="1:75" x14ac:dyDescent="0.2">
      <c r="A1020" s="3"/>
      <c r="B1020" s="3"/>
      <c r="C1020" s="3"/>
      <c r="D1020" s="3"/>
      <c r="E1020" s="3"/>
      <c r="F1020" s="3"/>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row>
    <row r="1021" spans="1:75" x14ac:dyDescent="0.2">
      <c r="A1021" s="3"/>
      <c r="B1021" s="3"/>
      <c r="C1021" s="3"/>
      <c r="D1021" s="3"/>
      <c r="E1021" s="3"/>
      <c r="F1021" s="3"/>
      <c r="G1021" s="87"/>
      <c r="H1021" s="87"/>
      <c r="I1021" s="87"/>
      <c r="J1021" s="87"/>
      <c r="K1021" s="87"/>
      <c r="L1021" s="87"/>
      <c r="M1021" s="87"/>
      <c r="N1021" s="87"/>
      <c r="O1021" s="87"/>
      <c r="P1021" s="87"/>
      <c r="Q1021" s="87"/>
      <c r="R1021" s="87"/>
      <c r="S1021" s="87"/>
      <c r="T1021" s="87"/>
      <c r="U1021" s="87"/>
      <c r="V1021" s="87"/>
      <c r="W1021" s="87"/>
      <c r="X1021" s="87"/>
      <c r="Y1021" s="87"/>
      <c r="Z1021" s="87"/>
      <c r="AA1021" s="87"/>
      <c r="AB1021" s="87"/>
      <c r="AC1021" s="87"/>
      <c r="AD1021" s="87"/>
      <c r="AE1021" s="87"/>
      <c r="AF1021" s="87"/>
      <c r="AG1021" s="87"/>
      <c r="AH1021" s="87"/>
      <c r="AI1021" s="87"/>
      <c r="AJ1021" s="87"/>
      <c r="AK1021" s="87"/>
      <c r="AL1021" s="87"/>
      <c r="AM1021" s="87"/>
      <c r="AN1021" s="87"/>
      <c r="AO1021" s="87"/>
      <c r="AP1021" s="87"/>
      <c r="AQ1021" s="87"/>
      <c r="AR1021" s="87"/>
      <c r="AS1021" s="87"/>
      <c r="AT1021" s="87"/>
      <c r="AU1021" s="87"/>
      <c r="AV1021" s="87"/>
      <c r="AW1021" s="87"/>
      <c r="AX1021" s="87"/>
      <c r="AY1021" s="87"/>
      <c r="AZ1021" s="87"/>
      <c r="BA1021" s="87"/>
      <c r="BB1021" s="87"/>
      <c r="BC1021" s="87"/>
      <c r="BD1021" s="87"/>
      <c r="BE1021" s="87"/>
      <c r="BF1021" s="87"/>
      <c r="BG1021" s="87"/>
      <c r="BH1021" s="87"/>
      <c r="BI1021" s="87"/>
      <c r="BJ1021" s="87"/>
      <c r="BK1021" s="87"/>
      <c r="BL1021" s="87"/>
      <c r="BM1021" s="87"/>
      <c r="BN1021" s="87"/>
      <c r="BO1021" s="87"/>
      <c r="BP1021" s="87"/>
      <c r="BQ1021" s="87"/>
      <c r="BR1021" s="87"/>
      <c r="BS1021" s="87"/>
      <c r="BT1021" s="87"/>
      <c r="BU1021" s="87"/>
      <c r="BV1021" s="87"/>
      <c r="BW1021" s="87"/>
    </row>
    <row r="1022" spans="1:75" x14ac:dyDescent="0.2">
      <c r="A1022" s="3"/>
      <c r="B1022" s="3"/>
      <c r="C1022" s="3"/>
      <c r="D1022" s="3"/>
      <c r="E1022" s="3"/>
      <c r="F1022" s="3"/>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row>
    <row r="1023" spans="1:75" x14ac:dyDescent="0.2">
      <c r="A1023" s="3"/>
      <c r="B1023" s="3"/>
      <c r="C1023" s="3"/>
      <c r="D1023" s="3"/>
      <c r="E1023" s="3"/>
      <c r="F1023" s="3"/>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row>
    <row r="1024" spans="1:75" x14ac:dyDescent="0.2">
      <c r="A1024" s="3"/>
      <c r="B1024" s="3"/>
      <c r="C1024" s="3"/>
      <c r="D1024" s="3"/>
      <c r="E1024" s="3"/>
      <c r="F1024" s="3"/>
      <c r="G1024" s="87"/>
      <c r="H1024" s="87"/>
      <c r="I1024" s="87"/>
      <c r="J1024" s="87"/>
      <c r="K1024" s="87"/>
      <c r="L1024" s="87"/>
      <c r="M1024" s="87"/>
      <c r="N1024" s="87"/>
      <c r="O1024" s="87"/>
      <c r="P1024" s="87"/>
      <c r="Q1024" s="87"/>
      <c r="R1024" s="87"/>
      <c r="S1024" s="87"/>
      <c r="T1024" s="87"/>
      <c r="U1024" s="87"/>
      <c r="V1024" s="87"/>
      <c r="W1024" s="87"/>
      <c r="X1024" s="87"/>
      <c r="Y1024" s="87"/>
      <c r="Z1024" s="87"/>
      <c r="AA1024" s="87"/>
      <c r="AB1024" s="87"/>
      <c r="AC1024" s="87"/>
      <c r="AD1024" s="87"/>
      <c r="AE1024" s="87"/>
      <c r="AF1024" s="87"/>
      <c r="AG1024" s="87"/>
      <c r="AH1024" s="87"/>
      <c r="AI1024" s="87"/>
      <c r="AJ1024" s="87"/>
      <c r="AK1024" s="87"/>
      <c r="AL1024" s="87"/>
      <c r="AM1024" s="87"/>
      <c r="AN1024" s="87"/>
      <c r="AO1024" s="87"/>
      <c r="AP1024" s="87"/>
      <c r="AQ1024" s="87"/>
      <c r="AR1024" s="87"/>
      <c r="AS1024" s="87"/>
      <c r="AT1024" s="87"/>
      <c r="AU1024" s="87"/>
      <c r="AV1024" s="87"/>
      <c r="AW1024" s="87"/>
      <c r="AX1024" s="87"/>
      <c r="AY1024" s="87"/>
      <c r="AZ1024" s="87"/>
      <c r="BA1024" s="87"/>
      <c r="BB1024" s="87"/>
      <c r="BC1024" s="87"/>
      <c r="BD1024" s="87"/>
      <c r="BE1024" s="87"/>
      <c r="BF1024" s="87"/>
      <c r="BG1024" s="87"/>
      <c r="BH1024" s="87"/>
      <c r="BI1024" s="87"/>
      <c r="BJ1024" s="87"/>
      <c r="BK1024" s="87"/>
      <c r="BL1024" s="87"/>
      <c r="BM1024" s="87"/>
      <c r="BN1024" s="87"/>
      <c r="BO1024" s="87"/>
      <c r="BP1024" s="87"/>
      <c r="BQ1024" s="87"/>
      <c r="BR1024" s="87"/>
      <c r="BS1024" s="87"/>
      <c r="BT1024" s="87"/>
      <c r="BU1024" s="87"/>
      <c r="BV1024" s="87"/>
      <c r="BW1024" s="87"/>
    </row>
    <row r="1025" spans="1:75" x14ac:dyDescent="0.2">
      <c r="A1025" s="3"/>
      <c r="B1025" s="3"/>
      <c r="C1025" s="3"/>
      <c r="D1025" s="3"/>
      <c r="E1025" s="3"/>
      <c r="F1025" s="3"/>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row>
    <row r="1026" spans="1:75" x14ac:dyDescent="0.2">
      <c r="A1026" s="3"/>
      <c r="B1026" s="3"/>
      <c r="C1026" s="3"/>
      <c r="D1026" s="3"/>
      <c r="E1026" s="3"/>
      <c r="F1026" s="3"/>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row>
    <row r="1027" spans="1:75" x14ac:dyDescent="0.2">
      <c r="A1027" s="3"/>
      <c r="B1027" s="3"/>
      <c r="C1027" s="3"/>
      <c r="D1027" s="3"/>
      <c r="E1027" s="3"/>
      <c r="F1027" s="3"/>
      <c r="G1027" s="87"/>
      <c r="H1027" s="87"/>
      <c r="I1027" s="87"/>
      <c r="J1027" s="87"/>
      <c r="K1027" s="87"/>
      <c r="L1027" s="87"/>
      <c r="M1027" s="87"/>
      <c r="N1027" s="87"/>
      <c r="O1027" s="87"/>
      <c r="P1027" s="87"/>
      <c r="Q1027" s="87"/>
      <c r="R1027" s="87"/>
      <c r="S1027" s="87"/>
      <c r="T1027" s="87"/>
      <c r="U1027" s="87"/>
      <c r="V1027" s="87"/>
      <c r="W1027" s="87"/>
      <c r="X1027" s="87"/>
      <c r="Y1027" s="87"/>
      <c r="Z1027" s="87"/>
      <c r="AA1027" s="87"/>
      <c r="AB1027" s="87"/>
      <c r="AC1027" s="87"/>
      <c r="AD1027" s="87"/>
      <c r="AE1027" s="87"/>
      <c r="AF1027" s="87"/>
      <c r="AG1027" s="87"/>
      <c r="AH1027" s="87"/>
      <c r="AI1027" s="87"/>
      <c r="AJ1027" s="87"/>
      <c r="AK1027" s="87"/>
      <c r="AL1027" s="87"/>
      <c r="AM1027" s="87"/>
      <c r="AN1027" s="87"/>
      <c r="AO1027" s="87"/>
      <c r="AP1027" s="87"/>
      <c r="AQ1027" s="87"/>
      <c r="AR1027" s="87"/>
      <c r="AS1027" s="87"/>
      <c r="AT1027" s="87"/>
      <c r="AU1027" s="87"/>
      <c r="AV1027" s="87"/>
      <c r="AW1027" s="87"/>
      <c r="AX1027" s="87"/>
      <c r="AY1027" s="87"/>
      <c r="AZ1027" s="87"/>
      <c r="BA1027" s="87"/>
      <c r="BB1027" s="87"/>
      <c r="BC1027" s="87"/>
      <c r="BD1027" s="87"/>
      <c r="BE1027" s="87"/>
      <c r="BF1027" s="87"/>
      <c r="BG1027" s="87"/>
      <c r="BH1027" s="87"/>
      <c r="BI1027" s="87"/>
      <c r="BJ1027" s="87"/>
      <c r="BK1027" s="87"/>
      <c r="BL1027" s="87"/>
      <c r="BM1027" s="87"/>
      <c r="BN1027" s="87"/>
      <c r="BO1027" s="87"/>
      <c r="BP1027" s="87"/>
      <c r="BQ1027" s="87"/>
      <c r="BR1027" s="87"/>
      <c r="BS1027" s="87"/>
      <c r="BT1027" s="87"/>
      <c r="BU1027" s="87"/>
      <c r="BV1027" s="87"/>
      <c r="BW1027" s="87"/>
    </row>
    <row r="1028" spans="1:75" x14ac:dyDescent="0.2">
      <c r="A1028" s="3"/>
      <c r="B1028" s="3"/>
      <c r="C1028" s="3"/>
      <c r="D1028" s="3"/>
      <c r="E1028" s="3"/>
      <c r="F1028" s="3"/>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row>
    <row r="1029" spans="1:75" x14ac:dyDescent="0.2">
      <c r="A1029" s="3"/>
      <c r="B1029" s="3"/>
      <c r="C1029" s="3"/>
      <c r="D1029" s="3"/>
      <c r="E1029" s="3"/>
      <c r="F1029" s="3"/>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row>
    <row r="1030" spans="1:75" x14ac:dyDescent="0.2">
      <c r="A1030" s="3"/>
      <c r="B1030" s="3"/>
      <c r="C1030" s="3"/>
      <c r="D1030" s="3"/>
      <c r="E1030" s="3"/>
      <c r="F1030" s="3"/>
      <c r="G1030" s="87"/>
      <c r="H1030" s="87"/>
      <c r="I1030" s="87"/>
      <c r="J1030" s="87"/>
      <c r="K1030" s="87"/>
      <c r="L1030" s="87"/>
      <c r="M1030" s="87"/>
      <c r="N1030" s="87"/>
      <c r="O1030" s="87"/>
      <c r="P1030" s="87"/>
      <c r="Q1030" s="87"/>
      <c r="R1030" s="87"/>
      <c r="S1030" s="87"/>
      <c r="T1030" s="87"/>
      <c r="U1030" s="87"/>
      <c r="V1030" s="87"/>
      <c r="W1030" s="87"/>
      <c r="X1030" s="87"/>
      <c r="Y1030" s="87"/>
      <c r="Z1030" s="87"/>
      <c r="AA1030" s="87"/>
      <c r="AB1030" s="87"/>
      <c r="AC1030" s="87"/>
      <c r="AD1030" s="87"/>
      <c r="AE1030" s="87"/>
      <c r="AF1030" s="87"/>
      <c r="AG1030" s="87"/>
      <c r="AH1030" s="87"/>
      <c r="AI1030" s="87"/>
      <c r="AJ1030" s="87"/>
      <c r="AK1030" s="87"/>
      <c r="AL1030" s="87"/>
      <c r="AM1030" s="87"/>
      <c r="AN1030" s="87"/>
      <c r="AO1030" s="87"/>
      <c r="AP1030" s="87"/>
      <c r="AQ1030" s="87"/>
      <c r="AR1030" s="87"/>
      <c r="AS1030" s="87"/>
      <c r="AT1030" s="87"/>
      <c r="AU1030" s="87"/>
      <c r="AV1030" s="87"/>
      <c r="AW1030" s="87"/>
      <c r="AX1030" s="87"/>
      <c r="AY1030" s="87"/>
      <c r="AZ1030" s="87"/>
      <c r="BA1030" s="87"/>
      <c r="BB1030" s="87"/>
      <c r="BC1030" s="87"/>
      <c r="BD1030" s="87"/>
      <c r="BE1030" s="87"/>
      <c r="BF1030" s="87"/>
      <c r="BG1030" s="87"/>
      <c r="BH1030" s="87"/>
      <c r="BI1030" s="87"/>
      <c r="BJ1030" s="87"/>
      <c r="BK1030" s="87"/>
      <c r="BL1030" s="87"/>
      <c r="BM1030" s="87"/>
      <c r="BN1030" s="87"/>
      <c r="BO1030" s="87"/>
      <c r="BP1030" s="87"/>
      <c r="BQ1030" s="87"/>
      <c r="BR1030" s="87"/>
      <c r="BS1030" s="87"/>
      <c r="BT1030" s="87"/>
      <c r="BU1030" s="87"/>
      <c r="BV1030" s="87"/>
      <c r="BW1030" s="87"/>
    </row>
    <row r="1031" spans="1:75" x14ac:dyDescent="0.2">
      <c r="A1031" s="3"/>
      <c r="B1031" s="3"/>
      <c r="C1031" s="3"/>
      <c r="D1031" s="3"/>
      <c r="E1031" s="3"/>
      <c r="F1031" s="3"/>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row>
    <row r="1032" spans="1:75" x14ac:dyDescent="0.2">
      <c r="A1032" s="3"/>
      <c r="B1032" s="3"/>
      <c r="C1032" s="3"/>
      <c r="D1032" s="3"/>
      <c r="E1032" s="3"/>
      <c r="F1032" s="3"/>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row>
    <row r="1033" spans="1:75" x14ac:dyDescent="0.2">
      <c r="A1033" s="3"/>
      <c r="B1033" s="3"/>
      <c r="C1033" s="3"/>
      <c r="D1033" s="3"/>
      <c r="E1033" s="3"/>
      <c r="F1033" s="3"/>
      <c r="G1033" s="87"/>
      <c r="H1033" s="87"/>
      <c r="I1033" s="87"/>
      <c r="J1033" s="87"/>
      <c r="K1033" s="87"/>
      <c r="L1033" s="87"/>
      <c r="M1033" s="87"/>
      <c r="N1033" s="87"/>
      <c r="O1033" s="87"/>
      <c r="P1033" s="87"/>
      <c r="Q1033" s="87"/>
      <c r="R1033" s="87"/>
      <c r="S1033" s="87"/>
      <c r="T1033" s="87"/>
      <c r="U1033" s="87"/>
      <c r="V1033" s="87"/>
      <c r="W1033" s="87"/>
      <c r="X1033" s="87"/>
      <c r="Y1033" s="87"/>
      <c r="Z1033" s="87"/>
      <c r="AA1033" s="87"/>
      <c r="AB1033" s="87"/>
      <c r="AC1033" s="87"/>
      <c r="AD1033" s="87"/>
      <c r="AE1033" s="87"/>
      <c r="AF1033" s="87"/>
      <c r="AG1033" s="87"/>
      <c r="AH1033" s="87"/>
      <c r="AI1033" s="87"/>
      <c r="AJ1033" s="87"/>
      <c r="AK1033" s="87"/>
      <c r="AL1033" s="87"/>
      <c r="AM1033" s="87"/>
      <c r="AN1033" s="87"/>
      <c r="AO1033" s="87"/>
      <c r="AP1033" s="87"/>
      <c r="AQ1033" s="87"/>
      <c r="AR1033" s="87"/>
      <c r="AS1033" s="87"/>
      <c r="AT1033" s="87"/>
      <c r="AU1033" s="87"/>
      <c r="AV1033" s="87"/>
      <c r="AW1033" s="87"/>
      <c r="AX1033" s="87"/>
      <c r="AY1033" s="87"/>
      <c r="AZ1033" s="87"/>
      <c r="BA1033" s="87"/>
      <c r="BB1033" s="87"/>
      <c r="BC1033" s="87"/>
      <c r="BD1033" s="87"/>
      <c r="BE1033" s="87"/>
      <c r="BF1033" s="87"/>
      <c r="BG1033" s="87"/>
      <c r="BH1033" s="87"/>
      <c r="BI1033" s="87"/>
      <c r="BJ1033" s="87"/>
      <c r="BK1033" s="87"/>
      <c r="BL1033" s="87"/>
      <c r="BM1033" s="87"/>
      <c r="BN1033" s="87"/>
      <c r="BO1033" s="87"/>
      <c r="BP1033" s="87"/>
      <c r="BQ1033" s="87"/>
      <c r="BR1033" s="87"/>
      <c r="BS1033" s="87"/>
      <c r="BT1033" s="87"/>
      <c r="BU1033" s="87"/>
      <c r="BV1033" s="87"/>
      <c r="BW1033" s="87"/>
    </row>
    <row r="1034" spans="1:75" x14ac:dyDescent="0.2">
      <c r="A1034" s="3"/>
      <c r="B1034" s="3"/>
      <c r="C1034" s="3"/>
      <c r="D1034" s="3"/>
      <c r="E1034" s="3"/>
      <c r="F1034" s="3"/>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row>
    <row r="1035" spans="1:75" x14ac:dyDescent="0.2">
      <c r="A1035" s="3"/>
      <c r="B1035" s="3"/>
      <c r="C1035" s="3"/>
      <c r="D1035" s="3"/>
      <c r="E1035" s="3"/>
      <c r="F1035" s="3"/>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row>
    <row r="1036" spans="1:75" x14ac:dyDescent="0.2">
      <c r="A1036" s="3"/>
      <c r="B1036" s="3"/>
      <c r="C1036" s="3"/>
      <c r="D1036" s="3"/>
      <c r="E1036" s="3"/>
      <c r="F1036" s="3"/>
      <c r="G1036" s="87"/>
      <c r="H1036" s="87"/>
      <c r="I1036" s="87"/>
      <c r="J1036" s="87"/>
      <c r="K1036" s="87"/>
      <c r="L1036" s="87"/>
      <c r="M1036" s="87"/>
      <c r="N1036" s="87"/>
      <c r="O1036" s="87"/>
      <c r="P1036" s="87"/>
      <c r="Q1036" s="87"/>
      <c r="R1036" s="87"/>
      <c r="S1036" s="87"/>
      <c r="T1036" s="87"/>
      <c r="U1036" s="87"/>
      <c r="V1036" s="87"/>
      <c r="W1036" s="87"/>
      <c r="X1036" s="87"/>
      <c r="Y1036" s="87"/>
      <c r="Z1036" s="87"/>
      <c r="AA1036" s="87"/>
      <c r="AB1036" s="87"/>
      <c r="AC1036" s="87"/>
      <c r="AD1036" s="87"/>
      <c r="AE1036" s="87"/>
      <c r="AF1036" s="87"/>
      <c r="AG1036" s="87"/>
      <c r="AH1036" s="87"/>
      <c r="AI1036" s="87"/>
      <c r="AJ1036" s="87"/>
      <c r="AK1036" s="87"/>
      <c r="AL1036" s="87"/>
      <c r="AM1036" s="87"/>
      <c r="AN1036" s="87"/>
      <c r="AO1036" s="87"/>
      <c r="AP1036" s="87"/>
      <c r="AQ1036" s="87"/>
      <c r="AR1036" s="87"/>
      <c r="AS1036" s="87"/>
      <c r="AT1036" s="87"/>
      <c r="AU1036" s="87"/>
      <c r="AV1036" s="87"/>
      <c r="AW1036" s="87"/>
      <c r="AX1036" s="87"/>
      <c r="AY1036" s="87"/>
      <c r="AZ1036" s="87"/>
      <c r="BA1036" s="87"/>
      <c r="BB1036" s="87"/>
      <c r="BC1036" s="87"/>
      <c r="BD1036" s="87"/>
      <c r="BE1036" s="87"/>
      <c r="BF1036" s="87"/>
      <c r="BG1036" s="87"/>
      <c r="BH1036" s="87"/>
      <c r="BI1036" s="87"/>
      <c r="BJ1036" s="87"/>
      <c r="BK1036" s="87"/>
      <c r="BL1036" s="87"/>
      <c r="BM1036" s="87"/>
      <c r="BN1036" s="87"/>
      <c r="BO1036" s="87"/>
      <c r="BP1036" s="87"/>
      <c r="BQ1036" s="87"/>
      <c r="BR1036" s="87"/>
      <c r="BS1036" s="87"/>
      <c r="BT1036" s="87"/>
      <c r="BU1036" s="87"/>
      <c r="BV1036" s="87"/>
      <c r="BW1036" s="87"/>
    </row>
    <row r="1037" spans="1:75" x14ac:dyDescent="0.2">
      <c r="A1037" s="3"/>
      <c r="B1037" s="3"/>
      <c r="C1037" s="3"/>
      <c r="D1037" s="3"/>
      <c r="E1037" s="3"/>
      <c r="F1037" s="3"/>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row>
    <row r="1038" spans="1:75" x14ac:dyDescent="0.2">
      <c r="A1038" s="3"/>
      <c r="B1038" s="3"/>
      <c r="C1038" s="3"/>
      <c r="D1038" s="3"/>
      <c r="E1038" s="3"/>
      <c r="F1038" s="3"/>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row>
    <row r="1039" spans="1:75" x14ac:dyDescent="0.2">
      <c r="A1039" s="3"/>
      <c r="B1039" s="3"/>
      <c r="C1039" s="3"/>
      <c r="D1039" s="3"/>
      <c r="E1039" s="3"/>
      <c r="F1039" s="3"/>
      <c r="G1039" s="87"/>
      <c r="H1039" s="87"/>
      <c r="I1039" s="87"/>
      <c r="J1039" s="87"/>
      <c r="K1039" s="87"/>
      <c r="L1039" s="87"/>
      <c r="M1039" s="87"/>
      <c r="N1039" s="87"/>
      <c r="O1039" s="87"/>
      <c r="P1039" s="87"/>
      <c r="Q1039" s="87"/>
      <c r="R1039" s="87"/>
      <c r="S1039" s="87"/>
      <c r="T1039" s="87"/>
      <c r="U1039" s="87"/>
      <c r="V1039" s="87"/>
      <c r="W1039" s="87"/>
      <c r="X1039" s="87"/>
      <c r="Y1039" s="87"/>
      <c r="Z1039" s="87"/>
      <c r="AA1039" s="87"/>
      <c r="AB1039" s="87"/>
      <c r="AC1039" s="87"/>
      <c r="AD1039" s="87"/>
      <c r="AE1039" s="87"/>
      <c r="AF1039" s="87"/>
      <c r="AG1039" s="87"/>
      <c r="AH1039" s="87"/>
      <c r="AI1039" s="87"/>
      <c r="AJ1039" s="87"/>
      <c r="AK1039" s="87"/>
      <c r="AL1039" s="87"/>
      <c r="AM1039" s="87"/>
      <c r="AN1039" s="87"/>
      <c r="AO1039" s="87"/>
      <c r="AP1039" s="87"/>
      <c r="AQ1039" s="87"/>
      <c r="AR1039" s="87"/>
      <c r="AS1039" s="87"/>
      <c r="AT1039" s="87"/>
      <c r="AU1039" s="87"/>
      <c r="AV1039" s="87"/>
      <c r="AW1039" s="87"/>
      <c r="AX1039" s="87"/>
      <c r="AY1039" s="87"/>
      <c r="AZ1039" s="87"/>
      <c r="BA1039" s="87"/>
      <c r="BB1039" s="87"/>
      <c r="BC1039" s="87"/>
      <c r="BD1039" s="87"/>
      <c r="BE1039" s="87"/>
      <c r="BF1039" s="87"/>
      <c r="BG1039" s="87"/>
      <c r="BH1039" s="87"/>
      <c r="BI1039" s="87"/>
      <c r="BJ1039" s="87"/>
      <c r="BK1039" s="87"/>
      <c r="BL1039" s="87"/>
      <c r="BM1039" s="87"/>
      <c r="BN1039" s="87"/>
      <c r="BO1039" s="87"/>
      <c r="BP1039" s="87"/>
      <c r="BQ1039" s="87"/>
      <c r="BR1039" s="87"/>
      <c r="BS1039" s="87"/>
      <c r="BT1039" s="87"/>
      <c r="BU1039" s="87"/>
      <c r="BV1039" s="87"/>
      <c r="BW1039" s="87"/>
    </row>
    <row r="1040" spans="1:75" x14ac:dyDescent="0.2">
      <c r="A1040" s="3"/>
      <c r="B1040" s="3"/>
      <c r="C1040" s="3"/>
      <c r="D1040" s="3"/>
      <c r="E1040" s="3"/>
      <c r="F1040" s="3"/>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row>
    <row r="1041" spans="1:75" x14ac:dyDescent="0.2">
      <c r="A1041" s="3"/>
      <c r="B1041" s="3"/>
      <c r="C1041" s="3"/>
      <c r="D1041" s="3"/>
      <c r="E1041" s="3"/>
      <c r="F1041" s="3"/>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row>
    <row r="1042" spans="1:75" x14ac:dyDescent="0.2">
      <c r="A1042" s="3"/>
      <c r="B1042" s="3"/>
      <c r="C1042" s="3"/>
      <c r="D1042" s="3"/>
      <c r="E1042" s="3"/>
      <c r="F1042" s="3"/>
      <c r="G1042" s="87"/>
      <c r="H1042" s="87"/>
      <c r="I1042" s="87"/>
      <c r="J1042" s="87"/>
      <c r="K1042" s="87"/>
      <c r="L1042" s="87"/>
      <c r="M1042" s="87"/>
      <c r="N1042" s="87"/>
      <c r="O1042" s="87"/>
      <c r="P1042" s="87"/>
      <c r="Q1042" s="87"/>
      <c r="R1042" s="87"/>
      <c r="S1042" s="87"/>
      <c r="T1042" s="87"/>
      <c r="U1042" s="87"/>
      <c r="V1042" s="87"/>
      <c r="W1042" s="87"/>
      <c r="X1042" s="87"/>
      <c r="Y1042" s="87"/>
      <c r="Z1042" s="87"/>
      <c r="AA1042" s="87"/>
      <c r="AB1042" s="87"/>
      <c r="AC1042" s="87"/>
      <c r="AD1042" s="87"/>
      <c r="AE1042" s="87"/>
      <c r="AF1042" s="87"/>
      <c r="AG1042" s="87"/>
      <c r="AH1042" s="87"/>
      <c r="AI1042" s="87"/>
      <c r="AJ1042" s="87"/>
      <c r="AK1042" s="87"/>
      <c r="AL1042" s="87"/>
      <c r="AM1042" s="87"/>
      <c r="AN1042" s="87"/>
      <c r="AO1042" s="87"/>
      <c r="AP1042" s="87"/>
      <c r="AQ1042" s="87"/>
      <c r="AR1042" s="87"/>
      <c r="AS1042" s="87"/>
      <c r="AT1042" s="87"/>
      <c r="AU1042" s="87"/>
      <c r="AV1042" s="87"/>
      <c r="AW1042" s="87"/>
      <c r="AX1042" s="87"/>
      <c r="AY1042" s="87"/>
      <c r="AZ1042" s="87"/>
      <c r="BA1042" s="87"/>
      <c r="BB1042" s="87"/>
      <c r="BC1042" s="87"/>
      <c r="BD1042" s="87"/>
      <c r="BE1042" s="87"/>
      <c r="BF1042" s="87"/>
      <c r="BG1042" s="87"/>
      <c r="BH1042" s="87"/>
      <c r="BI1042" s="87"/>
      <c r="BJ1042" s="87"/>
      <c r="BK1042" s="87"/>
      <c r="BL1042" s="87"/>
      <c r="BM1042" s="87"/>
      <c r="BN1042" s="87"/>
      <c r="BO1042" s="87"/>
      <c r="BP1042" s="87"/>
      <c r="BQ1042" s="87"/>
      <c r="BR1042" s="87"/>
      <c r="BS1042" s="87"/>
      <c r="BT1042" s="87"/>
      <c r="BU1042" s="87"/>
      <c r="BV1042" s="87"/>
      <c r="BW1042" s="87"/>
    </row>
    <row r="1043" spans="1:75" x14ac:dyDescent="0.2">
      <c r="A1043" s="3"/>
      <c r="B1043" s="3"/>
      <c r="C1043" s="3"/>
      <c r="D1043" s="3"/>
      <c r="E1043" s="3"/>
      <c r="F1043" s="3"/>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row>
    <row r="1044" spans="1:75" x14ac:dyDescent="0.2">
      <c r="A1044" s="3"/>
      <c r="B1044" s="3"/>
      <c r="C1044" s="3"/>
      <c r="D1044" s="3"/>
      <c r="E1044" s="3"/>
      <c r="F1044" s="3"/>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row>
    <row r="1045" spans="1:75" x14ac:dyDescent="0.2">
      <c r="A1045" s="3"/>
      <c r="B1045" s="3"/>
      <c r="C1045" s="3"/>
      <c r="D1045" s="3"/>
      <c r="E1045" s="3"/>
      <c r="F1045" s="3"/>
      <c r="G1045" s="87"/>
      <c r="H1045" s="87"/>
      <c r="I1045" s="87"/>
      <c r="J1045" s="87"/>
      <c r="K1045" s="87"/>
      <c r="L1045" s="87"/>
      <c r="M1045" s="87"/>
      <c r="N1045" s="87"/>
      <c r="O1045" s="87"/>
      <c r="P1045" s="87"/>
      <c r="Q1045" s="87"/>
      <c r="R1045" s="87"/>
      <c r="S1045" s="87"/>
      <c r="T1045" s="87"/>
      <c r="U1045" s="87"/>
      <c r="V1045" s="87"/>
      <c r="W1045" s="87"/>
      <c r="X1045" s="87"/>
      <c r="Y1045" s="87"/>
      <c r="Z1045" s="87"/>
      <c r="AA1045" s="87"/>
      <c r="AB1045" s="87"/>
      <c r="AC1045" s="87"/>
      <c r="AD1045" s="87"/>
      <c r="AE1045" s="87"/>
      <c r="AF1045" s="87"/>
      <c r="AG1045" s="87"/>
      <c r="AH1045" s="87"/>
      <c r="AI1045" s="87"/>
      <c r="AJ1045" s="87"/>
      <c r="AK1045" s="87"/>
      <c r="AL1045" s="87"/>
      <c r="AM1045" s="87"/>
      <c r="AN1045" s="87"/>
      <c r="AO1045" s="87"/>
      <c r="AP1045" s="87"/>
      <c r="AQ1045" s="87"/>
      <c r="AR1045" s="87"/>
      <c r="AS1045" s="87"/>
      <c r="AT1045" s="87"/>
      <c r="AU1045" s="87"/>
      <c r="AV1045" s="87"/>
      <c r="AW1045" s="87"/>
      <c r="AX1045" s="87"/>
      <c r="AY1045" s="87"/>
      <c r="AZ1045" s="87"/>
      <c r="BA1045" s="87"/>
      <c r="BB1045" s="87"/>
      <c r="BC1045" s="87"/>
      <c r="BD1045" s="87"/>
      <c r="BE1045" s="87"/>
      <c r="BF1045" s="87"/>
      <c r="BG1045" s="87"/>
      <c r="BH1045" s="87"/>
      <c r="BI1045" s="87"/>
      <c r="BJ1045" s="87"/>
      <c r="BK1045" s="87"/>
      <c r="BL1045" s="87"/>
      <c r="BM1045" s="87"/>
      <c r="BN1045" s="87"/>
      <c r="BO1045" s="87"/>
      <c r="BP1045" s="87"/>
      <c r="BQ1045" s="87"/>
      <c r="BR1045" s="87"/>
      <c r="BS1045" s="87"/>
      <c r="BT1045" s="87"/>
      <c r="BU1045" s="87"/>
      <c r="BV1045" s="87"/>
      <c r="BW1045" s="87"/>
    </row>
    <row r="1046" spans="1:75" x14ac:dyDescent="0.2">
      <c r="A1046" s="3"/>
      <c r="B1046" s="3"/>
      <c r="C1046" s="3"/>
      <c r="D1046" s="3"/>
      <c r="E1046" s="3"/>
      <c r="F1046" s="3"/>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row>
    <row r="1047" spans="1:75" x14ac:dyDescent="0.2">
      <c r="A1047" s="3"/>
      <c r="B1047" s="3"/>
      <c r="C1047" s="3"/>
      <c r="D1047" s="3"/>
      <c r="E1047" s="3"/>
      <c r="F1047" s="3"/>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row>
    <row r="1048" spans="1:75" x14ac:dyDescent="0.2">
      <c r="A1048" s="3"/>
      <c r="B1048" s="3"/>
      <c r="C1048" s="3"/>
      <c r="D1048" s="3"/>
      <c r="E1048" s="3"/>
      <c r="F1048" s="3"/>
      <c r="G1048" s="87"/>
      <c r="H1048" s="87"/>
      <c r="I1048" s="87"/>
      <c r="J1048" s="87"/>
      <c r="K1048" s="87"/>
      <c r="L1048" s="87"/>
      <c r="M1048" s="87"/>
      <c r="N1048" s="87"/>
      <c r="O1048" s="87"/>
      <c r="P1048" s="87"/>
      <c r="Q1048" s="87"/>
      <c r="R1048" s="87"/>
      <c r="S1048" s="87"/>
      <c r="T1048" s="87"/>
      <c r="U1048" s="87"/>
      <c r="V1048" s="87"/>
      <c r="W1048" s="87"/>
      <c r="X1048" s="87"/>
      <c r="Y1048" s="87"/>
      <c r="Z1048" s="87"/>
      <c r="AA1048" s="87"/>
      <c r="AB1048" s="87"/>
      <c r="AC1048" s="87"/>
      <c r="AD1048" s="87"/>
      <c r="AE1048" s="87"/>
      <c r="AF1048" s="87"/>
      <c r="AG1048" s="87"/>
      <c r="AH1048" s="87"/>
      <c r="AI1048" s="87"/>
      <c r="AJ1048" s="87"/>
      <c r="AK1048" s="87"/>
      <c r="AL1048" s="87"/>
      <c r="AM1048" s="87"/>
      <c r="AN1048" s="87"/>
      <c r="AO1048" s="87"/>
      <c r="AP1048" s="87"/>
      <c r="AQ1048" s="87"/>
      <c r="AR1048" s="87"/>
      <c r="AS1048" s="87"/>
      <c r="AT1048" s="87"/>
      <c r="AU1048" s="87"/>
      <c r="AV1048" s="87"/>
      <c r="AW1048" s="87"/>
      <c r="AX1048" s="87"/>
      <c r="AY1048" s="87"/>
      <c r="AZ1048" s="87"/>
      <c r="BA1048" s="87"/>
      <c r="BB1048" s="87"/>
      <c r="BC1048" s="87"/>
      <c r="BD1048" s="87"/>
      <c r="BE1048" s="87"/>
      <c r="BF1048" s="87"/>
      <c r="BG1048" s="87"/>
      <c r="BH1048" s="87"/>
      <c r="BI1048" s="87"/>
      <c r="BJ1048" s="87"/>
      <c r="BK1048" s="87"/>
      <c r="BL1048" s="87"/>
      <c r="BM1048" s="87"/>
      <c r="BN1048" s="87"/>
      <c r="BO1048" s="87"/>
      <c r="BP1048" s="87"/>
      <c r="BQ1048" s="87"/>
      <c r="BR1048" s="87"/>
      <c r="BS1048" s="87"/>
      <c r="BT1048" s="87"/>
      <c r="BU1048" s="87"/>
      <c r="BV1048" s="87"/>
      <c r="BW1048" s="87"/>
    </row>
    <row r="1049" spans="1:75" x14ac:dyDescent="0.2">
      <c r="A1049" s="3"/>
      <c r="B1049" s="3"/>
      <c r="C1049" s="3"/>
      <c r="D1049" s="3"/>
      <c r="E1049" s="3"/>
      <c r="F1049" s="3"/>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row>
    <row r="1050" spans="1:75" x14ac:dyDescent="0.2">
      <c r="A1050" s="3"/>
      <c r="B1050" s="3"/>
      <c r="C1050" s="3"/>
      <c r="D1050" s="3"/>
      <c r="E1050" s="3"/>
      <c r="F1050" s="3"/>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row>
    <row r="1051" spans="1:75" x14ac:dyDescent="0.2">
      <c r="A1051" s="3"/>
      <c r="B1051" s="3"/>
      <c r="C1051" s="3"/>
      <c r="D1051" s="3"/>
      <c r="E1051" s="3"/>
      <c r="F1051" s="3"/>
      <c r="G1051" s="87"/>
      <c r="H1051" s="87"/>
      <c r="I1051" s="87"/>
      <c r="J1051" s="87"/>
      <c r="K1051" s="87"/>
      <c r="L1051" s="87"/>
      <c r="M1051" s="87"/>
      <c r="N1051" s="87"/>
      <c r="O1051" s="87"/>
      <c r="P1051" s="87"/>
      <c r="Q1051" s="87"/>
      <c r="R1051" s="87"/>
      <c r="S1051" s="87"/>
      <c r="T1051" s="87"/>
      <c r="U1051" s="87"/>
      <c r="V1051" s="87"/>
      <c r="W1051" s="87"/>
      <c r="X1051" s="87"/>
      <c r="Y1051" s="87"/>
      <c r="Z1051" s="87"/>
      <c r="AA1051" s="87"/>
      <c r="AB1051" s="87"/>
      <c r="AC1051" s="87"/>
      <c r="AD1051" s="87"/>
      <c r="AE1051" s="87"/>
      <c r="AF1051" s="87"/>
      <c r="AG1051" s="87"/>
      <c r="AH1051" s="87"/>
      <c r="AI1051" s="87"/>
      <c r="AJ1051" s="87"/>
      <c r="AK1051" s="87"/>
      <c r="AL1051" s="87"/>
      <c r="AM1051" s="87"/>
      <c r="AN1051" s="87"/>
      <c r="AO1051" s="87"/>
      <c r="AP1051" s="87"/>
      <c r="AQ1051" s="87"/>
      <c r="AR1051" s="87"/>
      <c r="AS1051" s="87"/>
      <c r="AT1051" s="87"/>
      <c r="AU1051" s="87"/>
      <c r="AV1051" s="87"/>
      <c r="AW1051" s="87"/>
      <c r="AX1051" s="87"/>
      <c r="AY1051" s="87"/>
      <c r="AZ1051" s="87"/>
      <c r="BA1051" s="87"/>
      <c r="BB1051" s="87"/>
      <c r="BC1051" s="87"/>
      <c r="BD1051" s="87"/>
      <c r="BE1051" s="87"/>
      <c r="BF1051" s="87"/>
      <c r="BG1051" s="87"/>
      <c r="BH1051" s="87"/>
      <c r="BI1051" s="87"/>
      <c r="BJ1051" s="87"/>
      <c r="BK1051" s="87"/>
      <c r="BL1051" s="87"/>
      <c r="BM1051" s="87"/>
      <c r="BN1051" s="87"/>
      <c r="BO1051" s="87"/>
      <c r="BP1051" s="87"/>
      <c r="BQ1051" s="87"/>
      <c r="BR1051" s="87"/>
      <c r="BS1051" s="87"/>
      <c r="BT1051" s="87"/>
      <c r="BU1051" s="87"/>
      <c r="BV1051" s="87"/>
      <c r="BW1051" s="87"/>
    </row>
    <row r="1052" spans="1:75" x14ac:dyDescent="0.2">
      <c r="A1052" s="3"/>
      <c r="B1052" s="3"/>
      <c r="C1052" s="3"/>
      <c r="D1052" s="3"/>
      <c r="E1052" s="3"/>
      <c r="F1052" s="3"/>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row>
    <row r="1053" spans="1:75" x14ac:dyDescent="0.2">
      <c r="A1053" s="3"/>
      <c r="B1053" s="3"/>
      <c r="C1053" s="3"/>
      <c r="D1053" s="3"/>
      <c r="E1053" s="3"/>
      <c r="F1053" s="3"/>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row>
    <row r="1054" spans="1:75" x14ac:dyDescent="0.2">
      <c r="A1054" s="3"/>
      <c r="B1054" s="3"/>
      <c r="C1054" s="3"/>
      <c r="D1054" s="3"/>
      <c r="E1054" s="3"/>
      <c r="F1054" s="3"/>
      <c r="G1054" s="87"/>
      <c r="H1054" s="87"/>
      <c r="I1054" s="87"/>
      <c r="J1054" s="87"/>
      <c r="K1054" s="87"/>
      <c r="L1054" s="87"/>
      <c r="M1054" s="87"/>
      <c r="N1054" s="87"/>
      <c r="O1054" s="87"/>
      <c r="P1054" s="87"/>
      <c r="Q1054" s="87"/>
      <c r="R1054" s="87"/>
      <c r="S1054" s="87"/>
      <c r="T1054" s="87"/>
      <c r="U1054" s="87"/>
      <c r="V1054" s="87"/>
      <c r="W1054" s="87"/>
      <c r="X1054" s="87"/>
      <c r="Y1054" s="87"/>
      <c r="Z1054" s="87"/>
      <c r="AA1054" s="87"/>
      <c r="AB1054" s="87"/>
      <c r="AC1054" s="87"/>
      <c r="AD1054" s="87"/>
      <c r="AE1054" s="87"/>
      <c r="AF1054" s="87"/>
      <c r="AG1054" s="87"/>
      <c r="AH1054" s="87"/>
      <c r="AI1054" s="87"/>
      <c r="AJ1054" s="87"/>
      <c r="AK1054" s="87"/>
      <c r="AL1054" s="87"/>
      <c r="AM1054" s="87"/>
      <c r="AN1054" s="87"/>
      <c r="AO1054" s="87"/>
      <c r="AP1054" s="87"/>
      <c r="AQ1054" s="87"/>
      <c r="AR1054" s="87"/>
      <c r="AS1054" s="87"/>
      <c r="AT1054" s="87"/>
      <c r="AU1054" s="87"/>
      <c r="AV1054" s="87"/>
      <c r="AW1054" s="87"/>
      <c r="AX1054" s="87"/>
      <c r="AY1054" s="87"/>
      <c r="AZ1054" s="87"/>
      <c r="BA1054" s="87"/>
      <c r="BB1054" s="87"/>
      <c r="BC1054" s="87"/>
      <c r="BD1054" s="87"/>
      <c r="BE1054" s="87"/>
      <c r="BF1054" s="87"/>
      <c r="BG1054" s="87"/>
      <c r="BH1054" s="87"/>
      <c r="BI1054" s="87"/>
      <c r="BJ1054" s="87"/>
      <c r="BK1054" s="87"/>
      <c r="BL1054" s="87"/>
      <c r="BM1054" s="87"/>
      <c r="BN1054" s="87"/>
      <c r="BO1054" s="87"/>
      <c r="BP1054" s="87"/>
      <c r="BQ1054" s="87"/>
      <c r="BR1054" s="87"/>
      <c r="BS1054" s="87"/>
      <c r="BT1054" s="87"/>
      <c r="BU1054" s="87"/>
      <c r="BV1054" s="87"/>
      <c r="BW1054" s="87"/>
    </row>
    <row r="1055" spans="1:75" x14ac:dyDescent="0.2">
      <c r="A1055" s="3"/>
      <c r="B1055" s="3"/>
      <c r="C1055" s="3"/>
      <c r="D1055" s="3"/>
      <c r="E1055" s="3"/>
      <c r="F1055" s="3"/>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row>
    <row r="1056" spans="1:75" x14ac:dyDescent="0.2">
      <c r="A1056" s="3"/>
      <c r="B1056" s="3"/>
      <c r="C1056" s="3"/>
      <c r="D1056" s="3"/>
      <c r="E1056" s="3"/>
      <c r="F1056" s="3"/>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row>
    <row r="1057" spans="1:75" x14ac:dyDescent="0.2">
      <c r="A1057" s="3"/>
      <c r="B1057" s="3"/>
      <c r="C1057" s="3"/>
      <c r="D1057" s="3"/>
      <c r="E1057" s="3"/>
      <c r="F1057" s="3"/>
      <c r="G1057" s="87"/>
      <c r="H1057" s="87"/>
      <c r="I1057" s="87"/>
      <c r="J1057" s="87"/>
      <c r="K1057" s="87"/>
      <c r="L1057" s="87"/>
      <c r="M1057" s="87"/>
      <c r="N1057" s="87"/>
      <c r="O1057" s="87"/>
      <c r="P1057" s="87"/>
      <c r="Q1057" s="87"/>
      <c r="R1057" s="87"/>
      <c r="S1057" s="87"/>
      <c r="T1057" s="87"/>
      <c r="U1057" s="87"/>
      <c r="V1057" s="87"/>
      <c r="W1057" s="87"/>
      <c r="X1057" s="87"/>
      <c r="Y1057" s="87"/>
      <c r="Z1057" s="87"/>
      <c r="AA1057" s="87"/>
      <c r="AB1057" s="87"/>
      <c r="AC1057" s="87"/>
      <c r="AD1057" s="87"/>
      <c r="AE1057" s="87"/>
      <c r="AF1057" s="87"/>
      <c r="AG1057" s="87"/>
      <c r="AH1057" s="87"/>
      <c r="AI1057" s="87"/>
      <c r="AJ1057" s="87"/>
      <c r="AK1057" s="87"/>
      <c r="AL1057" s="87"/>
      <c r="AM1057" s="87"/>
      <c r="AN1057" s="87"/>
      <c r="AO1057" s="87"/>
      <c r="AP1057" s="87"/>
      <c r="AQ1057" s="87"/>
      <c r="AR1057" s="87"/>
      <c r="AS1057" s="87"/>
      <c r="AT1057" s="87"/>
      <c r="AU1057" s="87"/>
      <c r="AV1057" s="87"/>
      <c r="AW1057" s="87"/>
      <c r="AX1057" s="87"/>
      <c r="AY1057" s="87"/>
      <c r="AZ1057" s="87"/>
      <c r="BA1057" s="87"/>
      <c r="BB1057" s="87"/>
      <c r="BC1057" s="87"/>
      <c r="BD1057" s="87"/>
      <c r="BE1057" s="87"/>
      <c r="BF1057" s="87"/>
      <c r="BG1057" s="87"/>
      <c r="BH1057" s="87"/>
      <c r="BI1057" s="87"/>
      <c r="BJ1057" s="87"/>
      <c r="BK1057" s="87"/>
      <c r="BL1057" s="87"/>
      <c r="BM1057" s="87"/>
      <c r="BN1057" s="87"/>
      <c r="BO1057" s="87"/>
      <c r="BP1057" s="87"/>
      <c r="BQ1057" s="87"/>
      <c r="BR1057" s="87"/>
      <c r="BS1057" s="87"/>
      <c r="BT1057" s="87"/>
      <c r="BU1057" s="87"/>
      <c r="BV1057" s="87"/>
      <c r="BW1057" s="87"/>
    </row>
    <row r="1058" spans="1:75" x14ac:dyDescent="0.2">
      <c r="A1058" s="3"/>
      <c r="B1058" s="3"/>
      <c r="C1058" s="3"/>
      <c r="D1058" s="3"/>
      <c r="E1058" s="3"/>
      <c r="F1058" s="3"/>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row>
    <row r="1059" spans="1:75" x14ac:dyDescent="0.2">
      <c r="A1059" s="3"/>
      <c r="B1059" s="3"/>
      <c r="C1059" s="3"/>
      <c r="D1059" s="3"/>
      <c r="E1059" s="3"/>
      <c r="F1059" s="3"/>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row>
    <row r="1060" spans="1:75" x14ac:dyDescent="0.2">
      <c r="A1060" s="3"/>
      <c r="B1060" s="3"/>
      <c r="C1060" s="3"/>
      <c r="D1060" s="3"/>
      <c r="E1060" s="3"/>
      <c r="F1060" s="3"/>
      <c r="G1060" s="87"/>
      <c r="H1060" s="87"/>
      <c r="I1060" s="87"/>
      <c r="J1060" s="87"/>
      <c r="K1060" s="87"/>
      <c r="L1060" s="87"/>
      <c r="M1060" s="87"/>
      <c r="N1060" s="87"/>
      <c r="O1060" s="87"/>
      <c r="P1060" s="87"/>
      <c r="Q1060" s="87"/>
      <c r="R1060" s="87"/>
      <c r="S1060" s="87"/>
      <c r="T1060" s="87"/>
      <c r="U1060" s="87"/>
      <c r="V1060" s="87"/>
      <c r="W1060" s="87"/>
      <c r="X1060" s="87"/>
      <c r="Y1060" s="87"/>
      <c r="Z1060" s="87"/>
      <c r="AA1060" s="87"/>
      <c r="AB1060" s="87"/>
      <c r="AC1060" s="87"/>
      <c r="AD1060" s="87"/>
      <c r="AE1060" s="87"/>
      <c r="AF1060" s="87"/>
      <c r="AG1060" s="87"/>
      <c r="AH1060" s="87"/>
      <c r="AI1060" s="87"/>
      <c r="AJ1060" s="87"/>
      <c r="AK1060" s="87"/>
      <c r="AL1060" s="87"/>
      <c r="AM1060" s="87"/>
      <c r="AN1060" s="87"/>
      <c r="AO1060" s="87"/>
      <c r="AP1060" s="87"/>
      <c r="AQ1060" s="87"/>
      <c r="AR1060" s="87"/>
      <c r="AS1060" s="87"/>
      <c r="AT1060" s="87"/>
      <c r="AU1060" s="87"/>
      <c r="AV1060" s="87"/>
      <c r="AW1060" s="87"/>
      <c r="AX1060" s="87"/>
      <c r="AY1060" s="87"/>
      <c r="AZ1060" s="87"/>
      <c r="BA1060" s="87"/>
      <c r="BB1060" s="87"/>
      <c r="BC1060" s="87"/>
      <c r="BD1060" s="87"/>
      <c r="BE1060" s="87"/>
      <c r="BF1060" s="87"/>
      <c r="BG1060" s="87"/>
      <c r="BH1060" s="87"/>
      <c r="BI1060" s="87"/>
      <c r="BJ1060" s="87"/>
      <c r="BK1060" s="87"/>
      <c r="BL1060" s="87"/>
      <c r="BM1060" s="87"/>
      <c r="BN1060" s="87"/>
      <c r="BO1060" s="87"/>
      <c r="BP1060" s="87"/>
      <c r="BQ1060" s="87"/>
      <c r="BR1060" s="87"/>
      <c r="BS1060" s="87"/>
      <c r="BT1060" s="87"/>
      <c r="BU1060" s="87"/>
      <c r="BV1060" s="87"/>
      <c r="BW1060" s="87"/>
    </row>
    <row r="1061" spans="1:75" x14ac:dyDescent="0.2">
      <c r="A1061" s="3"/>
      <c r="B1061" s="3"/>
      <c r="C1061" s="3"/>
      <c r="D1061" s="3"/>
      <c r="E1061" s="3"/>
      <c r="F1061" s="3"/>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row>
    <row r="1062" spans="1:75" x14ac:dyDescent="0.2">
      <c r="A1062" s="3"/>
      <c r="B1062" s="3"/>
      <c r="C1062" s="3"/>
      <c r="D1062" s="3"/>
      <c r="E1062" s="3"/>
      <c r="F1062" s="3"/>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row>
    <row r="1063" spans="1:75" x14ac:dyDescent="0.2">
      <c r="A1063" s="3"/>
      <c r="B1063" s="3"/>
      <c r="C1063" s="3"/>
      <c r="D1063" s="3"/>
      <c r="E1063" s="3"/>
      <c r="F1063" s="3"/>
      <c r="G1063" s="87"/>
      <c r="H1063" s="87"/>
      <c r="I1063" s="87"/>
      <c r="J1063" s="87"/>
      <c r="K1063" s="87"/>
      <c r="L1063" s="87"/>
      <c r="M1063" s="87"/>
      <c r="N1063" s="87"/>
      <c r="O1063" s="87"/>
      <c r="P1063" s="87"/>
      <c r="Q1063" s="87"/>
      <c r="R1063" s="87"/>
      <c r="S1063" s="87"/>
      <c r="T1063" s="87"/>
      <c r="U1063" s="87"/>
      <c r="V1063" s="87"/>
      <c r="W1063" s="87"/>
      <c r="X1063" s="87"/>
      <c r="Y1063" s="87"/>
      <c r="Z1063" s="87"/>
      <c r="AA1063" s="87"/>
      <c r="AB1063" s="87"/>
      <c r="AC1063" s="87"/>
      <c r="AD1063" s="87"/>
      <c r="AE1063" s="87"/>
      <c r="AF1063" s="87"/>
      <c r="AG1063" s="87"/>
      <c r="AH1063" s="87"/>
      <c r="AI1063" s="87"/>
      <c r="AJ1063" s="87"/>
      <c r="AK1063" s="87"/>
      <c r="AL1063" s="87"/>
      <c r="AM1063" s="87"/>
      <c r="AN1063" s="87"/>
      <c r="AO1063" s="87"/>
      <c r="AP1063" s="87"/>
      <c r="AQ1063" s="87"/>
      <c r="AR1063" s="87"/>
      <c r="AS1063" s="87"/>
      <c r="AT1063" s="87"/>
      <c r="AU1063" s="87"/>
      <c r="AV1063" s="87"/>
      <c r="AW1063" s="87"/>
      <c r="AX1063" s="87"/>
      <c r="AY1063" s="87"/>
      <c r="AZ1063" s="87"/>
      <c r="BA1063" s="87"/>
      <c r="BB1063" s="87"/>
      <c r="BC1063" s="87"/>
      <c r="BD1063" s="87"/>
      <c r="BE1063" s="87"/>
      <c r="BF1063" s="87"/>
      <c r="BG1063" s="87"/>
      <c r="BH1063" s="87"/>
      <c r="BI1063" s="87"/>
      <c r="BJ1063" s="87"/>
      <c r="BK1063" s="87"/>
      <c r="BL1063" s="87"/>
      <c r="BM1063" s="87"/>
      <c r="BN1063" s="87"/>
      <c r="BO1063" s="87"/>
      <c r="BP1063" s="87"/>
      <c r="BQ1063" s="87"/>
      <c r="BR1063" s="87"/>
      <c r="BS1063" s="87"/>
      <c r="BT1063" s="87"/>
      <c r="BU1063" s="87"/>
      <c r="BV1063" s="87"/>
      <c r="BW1063" s="87"/>
    </row>
    <row r="1064" spans="1:75" x14ac:dyDescent="0.2">
      <c r="A1064" s="3"/>
      <c r="B1064" s="3"/>
      <c r="C1064" s="3"/>
      <c r="D1064" s="3"/>
      <c r="E1064" s="3"/>
      <c r="F1064" s="3"/>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row>
    <row r="1065" spans="1:75" x14ac:dyDescent="0.2">
      <c r="A1065" s="3"/>
      <c r="B1065" s="3"/>
      <c r="C1065" s="3"/>
      <c r="D1065" s="3"/>
      <c r="E1065" s="3"/>
      <c r="F1065" s="3"/>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row>
    <row r="1066" spans="1:75" x14ac:dyDescent="0.2">
      <c r="A1066" s="3"/>
      <c r="B1066" s="3"/>
      <c r="C1066" s="3"/>
      <c r="D1066" s="3"/>
      <c r="E1066" s="3"/>
      <c r="F1066" s="3"/>
      <c r="G1066" s="87"/>
      <c r="H1066" s="87"/>
      <c r="I1066" s="87"/>
      <c r="J1066" s="87"/>
      <c r="K1066" s="87"/>
      <c r="L1066" s="87"/>
      <c r="M1066" s="87"/>
      <c r="N1066" s="87"/>
      <c r="O1066" s="87"/>
      <c r="P1066" s="87"/>
      <c r="Q1066" s="87"/>
      <c r="R1066" s="87"/>
      <c r="S1066" s="87"/>
      <c r="T1066" s="87"/>
      <c r="U1066" s="87"/>
      <c r="V1066" s="87"/>
      <c r="W1066" s="87"/>
      <c r="X1066" s="87"/>
      <c r="Y1066" s="87"/>
      <c r="Z1066" s="87"/>
      <c r="AA1066" s="87"/>
      <c r="AB1066" s="87"/>
      <c r="AC1066" s="87"/>
      <c r="AD1066" s="87"/>
      <c r="AE1066" s="87"/>
      <c r="AF1066" s="87"/>
      <c r="AG1066" s="87"/>
      <c r="AH1066" s="87"/>
      <c r="AI1066" s="87"/>
      <c r="AJ1066" s="87"/>
      <c r="AK1066" s="87"/>
      <c r="AL1066" s="87"/>
      <c r="AM1066" s="87"/>
      <c r="AN1066" s="87"/>
      <c r="AO1066" s="87"/>
      <c r="AP1066" s="87"/>
      <c r="AQ1066" s="87"/>
      <c r="AR1066" s="87"/>
      <c r="AS1066" s="87"/>
      <c r="AT1066" s="87"/>
      <c r="AU1066" s="87"/>
      <c r="AV1066" s="87"/>
      <c r="AW1066" s="87"/>
      <c r="AX1066" s="87"/>
      <c r="AY1066" s="87"/>
      <c r="AZ1066" s="87"/>
      <c r="BA1066" s="87"/>
      <c r="BB1066" s="87"/>
      <c r="BC1066" s="87"/>
      <c r="BD1066" s="87"/>
      <c r="BE1066" s="87"/>
      <c r="BF1066" s="87"/>
      <c r="BG1066" s="87"/>
      <c r="BH1066" s="87"/>
      <c r="BI1066" s="87"/>
      <c r="BJ1066" s="87"/>
      <c r="BK1066" s="87"/>
      <c r="BL1066" s="87"/>
      <c r="BM1066" s="87"/>
      <c r="BN1066" s="87"/>
      <c r="BO1066" s="87"/>
      <c r="BP1066" s="87"/>
      <c r="BQ1066" s="87"/>
      <c r="BR1066" s="87"/>
      <c r="BS1066" s="87"/>
      <c r="BT1066" s="87"/>
      <c r="BU1066" s="87"/>
      <c r="BV1066" s="87"/>
      <c r="BW1066" s="87"/>
    </row>
    <row r="1067" spans="1:75" x14ac:dyDescent="0.2">
      <c r="A1067" s="3"/>
      <c r="B1067" s="3"/>
      <c r="C1067" s="3"/>
      <c r="D1067" s="3"/>
      <c r="E1067" s="3"/>
      <c r="F1067" s="3"/>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row>
    <row r="1068" spans="1:75" x14ac:dyDescent="0.2">
      <c r="A1068" s="3"/>
      <c r="B1068" s="3"/>
      <c r="C1068" s="3"/>
      <c r="D1068" s="3"/>
      <c r="E1068" s="3"/>
      <c r="F1068" s="3"/>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row>
    <row r="1069" spans="1:75" x14ac:dyDescent="0.2">
      <c r="A1069" s="3"/>
      <c r="B1069" s="3"/>
      <c r="C1069" s="3"/>
      <c r="D1069" s="3"/>
      <c r="E1069" s="3"/>
      <c r="F1069" s="3"/>
      <c r="G1069" s="87"/>
      <c r="H1069" s="87"/>
      <c r="I1069" s="87"/>
      <c r="J1069" s="87"/>
      <c r="K1069" s="87"/>
      <c r="L1069" s="87"/>
      <c r="M1069" s="87"/>
      <c r="N1069" s="87"/>
      <c r="O1069" s="87"/>
      <c r="P1069" s="87"/>
      <c r="Q1069" s="87"/>
      <c r="R1069" s="87"/>
      <c r="S1069" s="87"/>
      <c r="T1069" s="87"/>
      <c r="U1069" s="87"/>
      <c r="V1069" s="87"/>
      <c r="W1069" s="87"/>
      <c r="X1069" s="87"/>
      <c r="Y1069" s="87"/>
      <c r="Z1069" s="87"/>
      <c r="AA1069" s="87"/>
      <c r="AB1069" s="87"/>
      <c r="AC1069" s="87"/>
      <c r="AD1069" s="87"/>
      <c r="AE1069" s="87"/>
      <c r="AF1069" s="87"/>
      <c r="AG1069" s="87"/>
      <c r="AH1069" s="87"/>
      <c r="AI1069" s="87"/>
      <c r="AJ1069" s="87"/>
      <c r="AK1069" s="87"/>
      <c r="AL1069" s="87"/>
      <c r="AM1069" s="87"/>
      <c r="AN1069" s="87"/>
      <c r="AO1069" s="87"/>
      <c r="AP1069" s="87"/>
      <c r="AQ1069" s="87"/>
      <c r="AR1069" s="87"/>
      <c r="AS1069" s="87"/>
      <c r="AT1069" s="87"/>
      <c r="AU1069" s="87"/>
      <c r="AV1069" s="87"/>
      <c r="AW1069" s="87"/>
      <c r="AX1069" s="87"/>
      <c r="AY1069" s="87"/>
      <c r="AZ1069" s="87"/>
      <c r="BA1069" s="87"/>
      <c r="BB1069" s="87"/>
      <c r="BC1069" s="87"/>
      <c r="BD1069" s="87"/>
      <c r="BE1069" s="87"/>
      <c r="BF1069" s="87"/>
      <c r="BG1069" s="87"/>
      <c r="BH1069" s="87"/>
      <c r="BI1069" s="87"/>
      <c r="BJ1069" s="87"/>
      <c r="BK1069" s="87"/>
      <c r="BL1069" s="87"/>
      <c r="BM1069" s="87"/>
      <c r="BN1069" s="87"/>
      <c r="BO1069" s="87"/>
      <c r="BP1069" s="87"/>
      <c r="BQ1069" s="87"/>
      <c r="BR1069" s="87"/>
      <c r="BS1069" s="87"/>
      <c r="BT1069" s="87"/>
      <c r="BU1069" s="87"/>
      <c r="BV1069" s="87"/>
      <c r="BW1069" s="87"/>
    </row>
    <row r="1070" spans="1:75" x14ac:dyDescent="0.2">
      <c r="A1070" s="3"/>
      <c r="B1070" s="3"/>
      <c r="C1070" s="3"/>
      <c r="D1070" s="3"/>
      <c r="E1070" s="3"/>
      <c r="F1070" s="3"/>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row>
    <row r="1071" spans="1:75" x14ac:dyDescent="0.2">
      <c r="A1071" s="3"/>
      <c r="B1071" s="3"/>
      <c r="C1071" s="3"/>
      <c r="D1071" s="3"/>
      <c r="E1071" s="3"/>
      <c r="F1071" s="3"/>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row>
    <row r="1072" spans="1:75" x14ac:dyDescent="0.2">
      <c r="A1072" s="3"/>
      <c r="B1072" s="3"/>
      <c r="C1072" s="3"/>
      <c r="D1072" s="3"/>
      <c r="E1072" s="3"/>
      <c r="F1072" s="3"/>
      <c r="G1072" s="87"/>
      <c r="H1072" s="87"/>
      <c r="I1072" s="87"/>
      <c r="J1072" s="87"/>
      <c r="K1072" s="87"/>
      <c r="L1072" s="87"/>
      <c r="M1072" s="87"/>
      <c r="N1072" s="87"/>
      <c r="O1072" s="87"/>
      <c r="P1072" s="87"/>
      <c r="Q1072" s="87"/>
      <c r="R1072" s="87"/>
      <c r="S1072" s="87"/>
      <c r="T1072" s="87"/>
      <c r="U1072" s="87"/>
      <c r="V1072" s="87"/>
      <c r="W1072" s="87"/>
      <c r="X1072" s="87"/>
      <c r="Y1072" s="87"/>
      <c r="Z1072" s="87"/>
      <c r="AA1072" s="87"/>
      <c r="AB1072" s="87"/>
      <c r="AC1072" s="87"/>
      <c r="AD1072" s="87"/>
      <c r="AE1072" s="87"/>
      <c r="AF1072" s="87"/>
      <c r="AG1072" s="87"/>
      <c r="AH1072" s="87"/>
      <c r="AI1072" s="87"/>
      <c r="AJ1072" s="87"/>
      <c r="AK1072" s="87"/>
      <c r="AL1072" s="87"/>
      <c r="AM1072" s="87"/>
      <c r="AN1072" s="87"/>
      <c r="AO1072" s="87"/>
      <c r="AP1072" s="87"/>
      <c r="AQ1072" s="87"/>
      <c r="AR1072" s="87"/>
      <c r="AS1072" s="87"/>
      <c r="AT1072" s="87"/>
      <c r="AU1072" s="87"/>
      <c r="AV1072" s="87"/>
      <c r="AW1072" s="87"/>
      <c r="AX1072" s="87"/>
      <c r="AY1072" s="87"/>
      <c r="AZ1072" s="87"/>
      <c r="BA1072" s="87"/>
      <c r="BB1072" s="87"/>
      <c r="BC1072" s="87"/>
      <c r="BD1072" s="87"/>
      <c r="BE1072" s="87"/>
      <c r="BF1072" s="87"/>
      <c r="BG1072" s="87"/>
      <c r="BH1072" s="87"/>
      <c r="BI1072" s="87"/>
      <c r="BJ1072" s="87"/>
      <c r="BK1072" s="87"/>
      <c r="BL1072" s="87"/>
      <c r="BM1072" s="87"/>
      <c r="BN1072" s="87"/>
      <c r="BO1072" s="87"/>
      <c r="BP1072" s="87"/>
      <c r="BQ1072" s="87"/>
      <c r="BR1072" s="87"/>
      <c r="BS1072" s="87"/>
      <c r="BT1072" s="87"/>
      <c r="BU1072" s="87"/>
      <c r="BV1072" s="87"/>
      <c r="BW1072" s="87"/>
    </row>
  </sheetData>
  <mergeCells count="11">
    <mergeCell ref="B10:E10"/>
    <mergeCell ref="B11:E11"/>
    <mergeCell ref="B8:E8"/>
    <mergeCell ref="A1:E1"/>
    <mergeCell ref="B7:E7"/>
    <mergeCell ref="B9:E9"/>
    <mergeCell ref="B2:E2"/>
    <mergeCell ref="B3:E3"/>
    <mergeCell ref="B4:E4"/>
    <mergeCell ref="B6:E6"/>
    <mergeCell ref="B5:E5"/>
  </mergeCells>
  <pageMargins left="0.7" right="0.7" top="0.75" bottom="0.75" header="0.3" footer="0.3"/>
  <pageSetup paperSize="9" orientation="landscape" r:id="rId1"/>
  <ignoredErrors>
    <ignoredError sqref="A3"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O1269"/>
  <sheetViews>
    <sheetView workbookViewId="0">
      <selection sqref="A1:E1"/>
    </sheetView>
  </sheetViews>
  <sheetFormatPr defaultRowHeight="12.75" x14ac:dyDescent="0.2"/>
  <cols>
    <col min="2" max="2" width="30.42578125" customWidth="1"/>
    <col min="3" max="3" width="27.42578125" customWidth="1"/>
    <col min="4" max="4" width="40.85546875" customWidth="1"/>
    <col min="5" max="5" width="41.28515625" customWidth="1"/>
    <col min="6" max="6" width="9.140625" style="203"/>
    <col min="7" max="7" width="7.7109375" style="1" customWidth="1"/>
  </cols>
  <sheetData>
    <row r="1" spans="1:197" s="156" customFormat="1" ht="24" customHeight="1" thickBot="1" x14ac:dyDescent="0.25">
      <c r="A1" s="465" t="s">
        <v>242</v>
      </c>
      <c r="B1" s="466"/>
      <c r="C1" s="466"/>
      <c r="D1" s="466"/>
      <c r="E1" s="467"/>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c r="BR1" s="48"/>
      <c r="BS1" s="48"/>
      <c r="BT1" s="48"/>
      <c r="BU1" s="48"/>
      <c r="BV1" s="48"/>
      <c r="BW1" s="48"/>
      <c r="BX1" s="48"/>
      <c r="BY1" s="48"/>
      <c r="BZ1" s="48"/>
      <c r="CA1" s="48"/>
      <c r="CB1" s="48"/>
      <c r="CC1" s="48"/>
      <c r="CD1" s="48"/>
      <c r="CE1" s="48"/>
      <c r="CF1" s="48"/>
      <c r="CG1" s="48"/>
      <c r="CH1" s="48"/>
      <c r="CI1" s="48"/>
      <c r="CJ1" s="48"/>
      <c r="CK1" s="48"/>
      <c r="CL1" s="48"/>
      <c r="CM1" s="48"/>
      <c r="CN1" s="48"/>
      <c r="CO1" s="48"/>
      <c r="CP1" s="48"/>
      <c r="CQ1" s="48"/>
      <c r="CR1" s="48"/>
      <c r="CS1" s="48"/>
      <c r="CT1" s="48"/>
      <c r="CU1" s="48"/>
      <c r="CV1" s="48"/>
      <c r="CW1" s="48"/>
      <c r="CX1" s="48"/>
      <c r="CY1" s="48"/>
      <c r="CZ1" s="48"/>
      <c r="DA1" s="48"/>
      <c r="DB1" s="48"/>
      <c r="DC1" s="48"/>
      <c r="DD1" s="48"/>
      <c r="DE1" s="48"/>
      <c r="DF1" s="48"/>
      <c r="DG1" s="48"/>
      <c r="DH1" s="48"/>
      <c r="DI1" s="48"/>
      <c r="DJ1" s="48"/>
      <c r="DK1" s="48"/>
      <c r="DL1" s="48"/>
      <c r="DM1" s="48"/>
      <c r="DN1" s="48"/>
      <c r="DO1" s="48"/>
      <c r="DP1" s="48"/>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48"/>
      <c r="ER1" s="48"/>
      <c r="ES1" s="48"/>
      <c r="ET1" s="48"/>
      <c r="EU1" s="48"/>
      <c r="EV1" s="48"/>
      <c r="EW1" s="48"/>
      <c r="EX1" s="48"/>
      <c r="EY1" s="48"/>
      <c r="EZ1" s="48"/>
      <c r="FA1" s="48"/>
      <c r="FB1" s="48"/>
      <c r="FC1" s="48"/>
      <c r="FD1" s="48"/>
      <c r="FE1" s="48"/>
      <c r="FF1" s="48"/>
      <c r="FG1" s="48"/>
      <c r="FH1" s="48"/>
      <c r="FI1" s="48"/>
      <c r="FJ1" s="48"/>
      <c r="FK1" s="48"/>
      <c r="FL1" s="48"/>
      <c r="FM1" s="48"/>
      <c r="FN1" s="48"/>
      <c r="FO1" s="48"/>
      <c r="FP1" s="48"/>
      <c r="FQ1" s="48"/>
      <c r="FR1" s="48"/>
      <c r="FS1" s="48"/>
      <c r="FT1" s="48"/>
      <c r="FU1" s="48"/>
      <c r="FV1" s="48"/>
      <c r="FW1" s="48"/>
      <c r="FX1" s="48"/>
      <c r="FY1" s="48"/>
      <c r="FZ1" s="48"/>
      <c r="GA1" s="48"/>
      <c r="GB1" s="48"/>
      <c r="GC1" s="48"/>
      <c r="GD1" s="48"/>
      <c r="GE1" s="48"/>
      <c r="GF1" s="48"/>
      <c r="GG1" s="48"/>
      <c r="GH1" s="48"/>
      <c r="GI1" s="48"/>
      <c r="GJ1" s="48"/>
      <c r="GK1" s="48"/>
      <c r="GL1" s="48"/>
      <c r="GM1" s="48"/>
      <c r="GN1" s="48"/>
      <c r="GO1" s="48"/>
    </row>
    <row r="2" spans="1:197" s="156" customFormat="1" ht="15" customHeight="1" thickBot="1" x14ac:dyDescent="0.25">
      <c r="A2" s="113" t="s">
        <v>183</v>
      </c>
      <c r="B2" s="369" t="s">
        <v>352</v>
      </c>
      <c r="C2" s="369"/>
      <c r="D2" s="369"/>
      <c r="E2" s="379"/>
      <c r="F2" s="202"/>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8"/>
      <c r="CY2" s="48"/>
      <c r="CZ2" s="48"/>
      <c r="DA2" s="48"/>
      <c r="DB2" s="48"/>
      <c r="DC2" s="48"/>
      <c r="DD2" s="48"/>
      <c r="DE2" s="48"/>
      <c r="DF2" s="48"/>
      <c r="DG2" s="48"/>
      <c r="DH2" s="48"/>
      <c r="DI2" s="48"/>
      <c r="DJ2" s="48"/>
      <c r="DK2" s="48"/>
      <c r="DL2" s="48"/>
      <c r="DM2" s="48"/>
      <c r="DN2" s="48"/>
      <c r="DO2" s="48"/>
      <c r="DP2" s="48"/>
      <c r="DQ2" s="48"/>
      <c r="DR2" s="48"/>
      <c r="DS2" s="48"/>
      <c r="DT2" s="48"/>
      <c r="DU2" s="48"/>
      <c r="DV2" s="48"/>
      <c r="DW2" s="48"/>
      <c r="DX2" s="48"/>
      <c r="DY2" s="48"/>
      <c r="DZ2" s="48"/>
      <c r="EA2" s="48"/>
      <c r="EB2" s="48"/>
      <c r="EC2" s="48"/>
      <c r="ED2" s="48"/>
      <c r="EE2" s="48"/>
      <c r="EF2" s="48"/>
      <c r="EG2" s="48"/>
      <c r="EH2" s="48"/>
      <c r="EI2" s="48"/>
      <c r="EJ2" s="48"/>
      <c r="EK2" s="48"/>
      <c r="EL2" s="48"/>
      <c r="EM2" s="48"/>
      <c r="EN2" s="48"/>
      <c r="EO2" s="48"/>
      <c r="EP2" s="48"/>
      <c r="EQ2" s="48"/>
      <c r="ER2" s="48"/>
      <c r="ES2" s="48"/>
      <c r="ET2" s="48"/>
      <c r="EU2" s="48"/>
      <c r="EV2" s="48"/>
      <c r="EW2" s="48"/>
      <c r="EX2" s="48"/>
      <c r="EY2" s="48"/>
      <c r="EZ2" s="48"/>
      <c r="FA2" s="48"/>
      <c r="FB2" s="48"/>
      <c r="FC2" s="48"/>
      <c r="FD2" s="48"/>
      <c r="FE2" s="48"/>
      <c r="FF2" s="48"/>
      <c r="FG2" s="48"/>
      <c r="FH2" s="48"/>
      <c r="FI2" s="48"/>
      <c r="FJ2" s="48"/>
      <c r="FK2" s="48"/>
      <c r="FL2" s="48"/>
      <c r="FM2" s="48"/>
      <c r="FN2" s="48"/>
      <c r="FO2" s="48"/>
      <c r="FP2" s="48"/>
      <c r="FQ2" s="48"/>
      <c r="FR2" s="48"/>
      <c r="FS2" s="48"/>
      <c r="FT2" s="48"/>
      <c r="FU2" s="48"/>
      <c r="FV2" s="48"/>
      <c r="FW2" s="48"/>
      <c r="FX2" s="48"/>
      <c r="FY2" s="48"/>
      <c r="FZ2" s="48"/>
      <c r="GA2" s="48"/>
      <c r="GB2" s="48"/>
      <c r="GC2" s="48"/>
      <c r="GD2" s="48"/>
      <c r="GE2" s="48"/>
      <c r="GF2" s="48"/>
      <c r="GG2" s="48"/>
      <c r="GH2" s="48"/>
      <c r="GI2" s="48"/>
      <c r="GJ2" s="48"/>
      <c r="GK2" s="48"/>
      <c r="GL2" s="48"/>
      <c r="GM2" s="48"/>
      <c r="GN2" s="48"/>
      <c r="GO2" s="48"/>
    </row>
    <row r="3" spans="1:197" s="156" customFormat="1" ht="40.5" customHeight="1" thickBot="1" x14ac:dyDescent="0.25">
      <c r="A3" s="182" t="s">
        <v>241</v>
      </c>
      <c r="B3" s="182" t="s">
        <v>240</v>
      </c>
      <c r="C3" s="182" t="s">
        <v>239</v>
      </c>
      <c r="D3" s="182" t="s">
        <v>238</v>
      </c>
      <c r="E3" s="182" t="s">
        <v>237</v>
      </c>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row>
    <row r="4" spans="1:197" x14ac:dyDescent="0.2">
      <c r="A4" s="204"/>
      <c r="B4" s="201"/>
      <c r="C4" s="201"/>
      <c r="D4" s="201"/>
      <c r="E4" s="20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row>
    <row r="5" spans="1:197" x14ac:dyDescent="0.2">
      <c r="A5" s="70"/>
      <c r="B5" s="52"/>
      <c r="C5" s="52"/>
      <c r="D5" s="52"/>
      <c r="E5" s="71"/>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row>
    <row r="6" spans="1:197" x14ac:dyDescent="0.2">
      <c r="A6" s="70"/>
      <c r="B6" s="52"/>
      <c r="C6" s="52"/>
      <c r="D6" s="52"/>
      <c r="E6" s="71"/>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row>
    <row r="7" spans="1:197" x14ac:dyDescent="0.2">
      <c r="A7" s="70"/>
      <c r="B7" s="52"/>
      <c r="C7" s="52"/>
      <c r="D7" s="52"/>
      <c r="E7" s="71"/>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row>
    <row r="8" spans="1:197" x14ac:dyDescent="0.2">
      <c r="A8" s="70"/>
      <c r="B8" s="52"/>
      <c r="C8" s="52"/>
      <c r="D8" s="52"/>
      <c r="E8" s="71"/>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row>
    <row r="9" spans="1:197" x14ac:dyDescent="0.2">
      <c r="A9" s="70"/>
      <c r="B9" s="52"/>
      <c r="C9" s="52"/>
      <c r="D9" s="52"/>
      <c r="E9" s="71"/>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row>
    <row r="10" spans="1:197" x14ac:dyDescent="0.2">
      <c r="A10" s="70"/>
      <c r="B10" s="52"/>
      <c r="C10" s="52"/>
      <c r="D10" s="52"/>
      <c r="E10" s="71"/>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row>
    <row r="11" spans="1:197" x14ac:dyDescent="0.2">
      <c r="A11" s="70"/>
      <c r="B11" s="52"/>
      <c r="C11" s="52"/>
      <c r="D11" s="52"/>
      <c r="E11" s="71"/>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row>
    <row r="12" spans="1:197" x14ac:dyDescent="0.2">
      <c r="A12" s="70"/>
      <c r="B12" s="52"/>
      <c r="C12" s="52"/>
      <c r="D12" s="52"/>
      <c r="E12" s="71"/>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row>
    <row r="13" spans="1:197" x14ac:dyDescent="0.2">
      <c r="A13" s="70"/>
      <c r="B13" s="52"/>
      <c r="C13" s="52"/>
      <c r="D13" s="52"/>
      <c r="E13" s="71"/>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row>
    <row r="14" spans="1:197" x14ac:dyDescent="0.2">
      <c r="A14" s="70"/>
      <c r="B14" s="52"/>
      <c r="C14" s="52"/>
      <c r="D14" s="52"/>
      <c r="E14" s="71"/>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row>
    <row r="15" spans="1:197" x14ac:dyDescent="0.2">
      <c r="A15" s="70"/>
      <c r="B15" s="52"/>
      <c r="C15" s="206"/>
      <c r="D15" s="52"/>
      <c r="E15" s="71"/>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row>
    <row r="16" spans="1:197" x14ac:dyDescent="0.2">
      <c r="A16" s="70"/>
      <c r="B16" s="52"/>
      <c r="C16" s="52"/>
      <c r="D16" s="52"/>
      <c r="E16" s="71"/>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row>
    <row r="17" spans="1:197" x14ac:dyDescent="0.2">
      <c r="A17" s="70"/>
      <c r="B17" s="52"/>
      <c r="C17" s="52"/>
      <c r="D17" s="52"/>
      <c r="E17" s="71"/>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row>
    <row r="18" spans="1:197" x14ac:dyDescent="0.2">
      <c r="A18" s="70"/>
      <c r="B18" s="52"/>
      <c r="C18" s="52"/>
      <c r="D18" s="52"/>
      <c r="E18" s="71"/>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row>
    <row r="19" spans="1:197" x14ac:dyDescent="0.2">
      <c r="A19" s="70"/>
      <c r="B19" s="52"/>
      <c r="C19" s="52"/>
      <c r="D19" s="52"/>
      <c r="E19" s="71"/>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row>
    <row r="20" spans="1:197" ht="13.5" thickBot="1" x14ac:dyDescent="0.25">
      <c r="A20" s="82"/>
      <c r="B20" s="83"/>
      <c r="C20" s="83"/>
      <c r="D20" s="83"/>
      <c r="E20" s="84"/>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row>
    <row r="21" spans="1:197" x14ac:dyDescent="0.2">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row>
    <row r="22" spans="1:197" x14ac:dyDescent="0.2">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row>
    <row r="23" spans="1:197" x14ac:dyDescent="0.2">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row>
    <row r="24" spans="1:197" x14ac:dyDescent="0.2">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row>
    <row r="25" spans="1:197" x14ac:dyDescent="0.2">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row>
    <row r="26" spans="1:197" x14ac:dyDescent="0.2">
      <c r="A26" s="1"/>
      <c r="B26" s="1"/>
      <c r="C26" s="1"/>
      <c r="D26" s="1"/>
      <c r="E26" s="1"/>
      <c r="F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row>
    <row r="27" spans="1:197" x14ac:dyDescent="0.2">
      <c r="A27" s="1"/>
      <c r="B27" s="1"/>
      <c r="C27" s="1"/>
      <c r="D27" s="1"/>
      <c r="E27" s="1"/>
      <c r="F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row>
    <row r="28" spans="1:197" x14ac:dyDescent="0.2">
      <c r="A28" s="1"/>
      <c r="B28" s="1"/>
      <c r="C28" s="1"/>
      <c r="D28" s="1"/>
      <c r="E28" s="1"/>
      <c r="F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row>
    <row r="29" spans="1:197" x14ac:dyDescent="0.2">
      <c r="A29" s="1"/>
      <c r="B29" s="1"/>
      <c r="C29" s="1"/>
      <c r="D29" s="1"/>
      <c r="E29" s="1"/>
      <c r="F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row>
    <row r="30" spans="1:197" x14ac:dyDescent="0.2">
      <c r="A30" s="1"/>
      <c r="B30" s="1"/>
      <c r="C30" s="1"/>
      <c r="D30" s="1"/>
      <c r="E30" s="1"/>
      <c r="F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row>
    <row r="31" spans="1:197" x14ac:dyDescent="0.2">
      <c r="A31" s="1"/>
      <c r="B31" s="1"/>
      <c r="C31" s="1"/>
      <c r="D31" s="1"/>
      <c r="E31" s="1"/>
      <c r="F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row>
    <row r="32" spans="1:197" x14ac:dyDescent="0.2">
      <c r="A32" s="1"/>
      <c r="B32" s="1"/>
      <c r="C32" s="1"/>
      <c r="D32" s="1"/>
      <c r="E32" s="1"/>
      <c r="F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row>
    <row r="33" spans="1:197" x14ac:dyDescent="0.2">
      <c r="A33" s="1"/>
      <c r="B33" s="1"/>
      <c r="C33" s="1"/>
      <c r="D33" s="1"/>
      <c r="E33" s="1"/>
      <c r="F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row>
    <row r="34" spans="1:197" x14ac:dyDescent="0.2">
      <c r="A34" s="1"/>
      <c r="B34" s="1"/>
      <c r="C34" s="1"/>
      <c r="D34" s="1"/>
      <c r="E34" s="1"/>
      <c r="F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row>
    <row r="35" spans="1:197" x14ac:dyDescent="0.2">
      <c r="A35" s="1"/>
      <c r="B35" s="1"/>
      <c r="C35" s="1"/>
      <c r="D35" s="1"/>
      <c r="E35" s="1"/>
      <c r="F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row>
    <row r="36" spans="1:197" x14ac:dyDescent="0.2">
      <c r="A36" s="1"/>
      <c r="B36" s="1"/>
      <c r="C36" s="1"/>
      <c r="D36" s="1"/>
      <c r="E36" s="1"/>
      <c r="F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row>
    <row r="37" spans="1:197" x14ac:dyDescent="0.2">
      <c r="A37" s="1"/>
      <c r="B37" s="1"/>
      <c r="C37" s="1"/>
      <c r="D37" s="1"/>
      <c r="E37" s="1"/>
      <c r="F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row>
    <row r="38" spans="1:197" x14ac:dyDescent="0.2">
      <c r="A38" s="1"/>
      <c r="B38" s="1"/>
      <c r="C38" s="1"/>
      <c r="D38" s="1"/>
      <c r="E38" s="1"/>
      <c r="F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row>
    <row r="39" spans="1:197" x14ac:dyDescent="0.2">
      <c r="A39" s="1"/>
      <c r="B39" s="1"/>
      <c r="C39" s="1"/>
      <c r="D39" s="1"/>
      <c r="E39" s="1"/>
      <c r="F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row>
    <row r="40" spans="1:197" x14ac:dyDescent="0.2">
      <c r="A40" s="1"/>
      <c r="B40" s="1"/>
      <c r="C40" s="1"/>
      <c r="D40" s="1"/>
      <c r="E40" s="1"/>
      <c r="F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row>
    <row r="41" spans="1:197" x14ac:dyDescent="0.2">
      <c r="A41" s="1"/>
      <c r="B41" s="1"/>
      <c r="C41" s="1"/>
      <c r="D41" s="1"/>
      <c r="E41" s="1"/>
      <c r="F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row>
    <row r="42" spans="1:197" x14ac:dyDescent="0.2">
      <c r="A42" s="1"/>
      <c r="B42" s="1"/>
      <c r="C42" s="1"/>
      <c r="D42" s="1"/>
      <c r="E42" s="1"/>
      <c r="F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row>
    <row r="43" spans="1:197" x14ac:dyDescent="0.2">
      <c r="A43" s="1"/>
      <c r="B43" s="1"/>
      <c r="C43" s="1"/>
      <c r="D43" s="1"/>
      <c r="E43" s="1"/>
      <c r="F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row>
    <row r="44" spans="1:197" x14ac:dyDescent="0.2">
      <c r="A44" s="1"/>
      <c r="B44" s="1"/>
      <c r="C44" s="1"/>
      <c r="D44" s="1"/>
      <c r="E44" s="1"/>
      <c r="F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row>
    <row r="45" spans="1:197" x14ac:dyDescent="0.2">
      <c r="A45" s="1"/>
      <c r="B45" s="1"/>
      <c r="C45" s="1"/>
      <c r="D45" s="1"/>
      <c r="E45" s="1"/>
      <c r="F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row>
    <row r="46" spans="1:197" x14ac:dyDescent="0.2">
      <c r="A46" s="1"/>
      <c r="B46" s="1"/>
      <c r="C46" s="1"/>
      <c r="D46" s="1"/>
      <c r="E46" s="1"/>
      <c r="F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row>
    <row r="47" spans="1:197" x14ac:dyDescent="0.2">
      <c r="A47" s="1"/>
      <c r="B47" s="1"/>
      <c r="C47" s="1"/>
      <c r="D47" s="1"/>
      <c r="E47" s="1"/>
      <c r="F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row>
    <row r="48" spans="1:197" x14ac:dyDescent="0.2">
      <c r="A48" s="1"/>
      <c r="B48" s="1"/>
      <c r="C48" s="1"/>
      <c r="D48" s="1"/>
      <c r="E48" s="1"/>
      <c r="F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row>
    <row r="49" spans="1:197" x14ac:dyDescent="0.2">
      <c r="A49" s="1"/>
      <c r="B49" s="1"/>
      <c r="C49" s="1"/>
      <c r="D49" s="1"/>
      <c r="E49" s="1"/>
      <c r="F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row>
    <row r="50" spans="1:197" x14ac:dyDescent="0.2">
      <c r="A50" s="1"/>
      <c r="B50" s="1"/>
      <c r="C50" s="1"/>
      <c r="D50" s="1"/>
      <c r="E50" s="1"/>
      <c r="F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row>
    <row r="51" spans="1:197" x14ac:dyDescent="0.2">
      <c r="A51" s="1"/>
      <c r="B51" s="1"/>
      <c r="C51" s="1"/>
      <c r="D51" s="1"/>
      <c r="E51" s="1"/>
      <c r="F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row>
    <row r="52" spans="1:197" x14ac:dyDescent="0.2">
      <c r="A52" s="1"/>
      <c r="B52" s="1"/>
      <c r="C52" s="1"/>
      <c r="D52" s="1"/>
      <c r="E52" s="1"/>
      <c r="F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row>
    <row r="53" spans="1:197" x14ac:dyDescent="0.2">
      <c r="A53" s="1"/>
      <c r="B53" s="1"/>
      <c r="C53" s="1"/>
      <c r="D53" s="1"/>
      <c r="E53" s="1"/>
      <c r="F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row>
    <row r="54" spans="1:197" x14ac:dyDescent="0.2">
      <c r="A54" s="1"/>
      <c r="B54" s="1"/>
      <c r="C54" s="1"/>
      <c r="D54" s="1"/>
      <c r="E54" s="1"/>
      <c r="F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row>
    <row r="55" spans="1:197" x14ac:dyDescent="0.2">
      <c r="A55" s="1"/>
      <c r="B55" s="1"/>
      <c r="C55" s="1"/>
      <c r="D55" s="1"/>
      <c r="E55" s="1"/>
      <c r="F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row>
    <row r="56" spans="1:197" x14ac:dyDescent="0.2">
      <c r="A56" s="1"/>
      <c r="B56" s="1"/>
      <c r="C56" s="1"/>
      <c r="D56" s="1"/>
      <c r="E56" s="1"/>
      <c r="F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row>
    <row r="57" spans="1:197" x14ac:dyDescent="0.2">
      <c r="A57" s="1"/>
      <c r="B57" s="1"/>
      <c r="C57" s="1"/>
      <c r="D57" s="1"/>
      <c r="E57" s="1"/>
      <c r="F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row>
    <row r="58" spans="1:197" x14ac:dyDescent="0.2">
      <c r="A58" s="1"/>
      <c r="B58" s="1"/>
      <c r="C58" s="1"/>
      <c r="D58" s="1"/>
      <c r="E58" s="1"/>
      <c r="F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row>
    <row r="59" spans="1:197" x14ac:dyDescent="0.2">
      <c r="A59" s="1"/>
      <c r="B59" s="1"/>
      <c r="C59" s="1"/>
      <c r="D59" s="1"/>
      <c r="E59" s="1"/>
      <c r="F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row>
    <row r="60" spans="1:197" x14ac:dyDescent="0.2">
      <c r="A60" s="1"/>
      <c r="B60" s="1"/>
      <c r="C60" s="1"/>
      <c r="D60" s="1"/>
      <c r="E60" s="1"/>
      <c r="F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row>
    <row r="61" spans="1:197" x14ac:dyDescent="0.2">
      <c r="A61" s="1"/>
      <c r="B61" s="1"/>
      <c r="C61" s="1"/>
      <c r="D61" s="1"/>
      <c r="E61" s="1"/>
      <c r="F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row>
    <row r="62" spans="1:197" x14ac:dyDescent="0.2">
      <c r="A62" s="1"/>
      <c r="B62" s="1"/>
      <c r="C62" s="1"/>
      <c r="D62" s="1"/>
      <c r="E62" s="1"/>
      <c r="F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row>
    <row r="63" spans="1:197" x14ac:dyDescent="0.2">
      <c r="A63" s="1"/>
      <c r="B63" s="1"/>
      <c r="C63" s="1"/>
      <c r="D63" s="1"/>
      <c r="E63" s="1"/>
      <c r="F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row>
    <row r="64" spans="1:197" x14ac:dyDescent="0.2">
      <c r="A64" s="1"/>
      <c r="B64" s="1"/>
      <c r="C64" s="1"/>
      <c r="D64" s="1"/>
      <c r="E64" s="1"/>
      <c r="F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row>
    <row r="65" spans="1:197" x14ac:dyDescent="0.2">
      <c r="A65" s="1"/>
      <c r="B65" s="1"/>
      <c r="C65" s="1"/>
      <c r="D65" s="1"/>
      <c r="E65" s="1"/>
      <c r="F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row>
    <row r="66" spans="1:197" x14ac:dyDescent="0.2">
      <c r="A66" s="1"/>
      <c r="B66" s="1"/>
      <c r="C66" s="1"/>
      <c r="D66" s="1"/>
      <c r="E66" s="1"/>
      <c r="F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row>
    <row r="67" spans="1:197" x14ac:dyDescent="0.2">
      <c r="A67" s="1"/>
      <c r="B67" s="1"/>
      <c r="C67" s="1"/>
      <c r="D67" s="1"/>
      <c r="E67" s="1"/>
      <c r="F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row>
    <row r="68" spans="1:197" x14ac:dyDescent="0.2">
      <c r="A68" s="1"/>
      <c r="B68" s="1"/>
      <c r="C68" s="1"/>
      <c r="D68" s="1"/>
      <c r="E68" s="1"/>
      <c r="F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row>
    <row r="69" spans="1:197" x14ac:dyDescent="0.2">
      <c r="A69" s="1"/>
      <c r="B69" s="1"/>
      <c r="C69" s="1"/>
      <c r="D69" s="1"/>
      <c r="E69" s="1"/>
      <c r="F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row>
    <row r="70" spans="1:197" x14ac:dyDescent="0.2">
      <c r="A70" s="1"/>
      <c r="B70" s="1"/>
      <c r="C70" s="1"/>
      <c r="D70" s="1"/>
      <c r="E70" s="1"/>
      <c r="F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row>
    <row r="71" spans="1:197" x14ac:dyDescent="0.2">
      <c r="A71" s="1"/>
      <c r="B71" s="1"/>
      <c r="C71" s="1"/>
      <c r="D71" s="1"/>
      <c r="E71" s="1"/>
      <c r="F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row>
    <row r="72" spans="1:197" x14ac:dyDescent="0.2">
      <c r="A72" s="1"/>
      <c r="B72" s="1"/>
      <c r="C72" s="1"/>
      <c r="D72" s="1"/>
      <c r="E72" s="1"/>
      <c r="F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row>
    <row r="73" spans="1:197" x14ac:dyDescent="0.2">
      <c r="A73" s="1"/>
      <c r="B73" s="1"/>
      <c r="C73" s="1"/>
      <c r="D73" s="1"/>
      <c r="E73" s="1"/>
      <c r="F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row>
    <row r="74" spans="1:197" x14ac:dyDescent="0.2">
      <c r="A74" s="1"/>
      <c r="B74" s="1"/>
      <c r="C74" s="1"/>
      <c r="D74" s="1"/>
      <c r="E74" s="1"/>
      <c r="F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row>
    <row r="75" spans="1:197" x14ac:dyDescent="0.2">
      <c r="A75" s="1"/>
      <c r="B75" s="1"/>
      <c r="C75" s="1"/>
      <c r="D75" s="1"/>
      <c r="E75" s="1"/>
      <c r="F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row>
    <row r="76" spans="1:197" x14ac:dyDescent="0.2">
      <c r="A76" s="1"/>
      <c r="B76" s="1"/>
      <c r="C76" s="1"/>
      <c r="D76" s="1"/>
      <c r="E76" s="1"/>
      <c r="F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row>
    <row r="77" spans="1:197" x14ac:dyDescent="0.2">
      <c r="A77" s="1"/>
      <c r="B77" s="1"/>
      <c r="C77" s="1"/>
      <c r="D77" s="1"/>
      <c r="E77" s="1"/>
      <c r="F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row>
    <row r="78" spans="1:197" x14ac:dyDescent="0.2">
      <c r="A78" s="1"/>
      <c r="B78" s="1"/>
      <c r="C78" s="1"/>
      <c r="D78" s="1"/>
      <c r="E78" s="1"/>
      <c r="F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row>
    <row r="79" spans="1:197" x14ac:dyDescent="0.2">
      <c r="A79" s="1"/>
      <c r="B79" s="1"/>
      <c r="C79" s="1"/>
      <c r="D79" s="1"/>
      <c r="E79" s="1"/>
      <c r="F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row>
    <row r="80" spans="1:197" x14ac:dyDescent="0.2">
      <c r="A80" s="1"/>
      <c r="B80" s="1"/>
      <c r="C80" s="1"/>
      <c r="D80" s="1"/>
      <c r="E80" s="1"/>
      <c r="F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row>
    <row r="81" spans="1:197" x14ac:dyDescent="0.2">
      <c r="A81" s="1"/>
      <c r="B81" s="1"/>
      <c r="C81" s="1"/>
      <c r="D81" s="1"/>
      <c r="E81" s="1"/>
      <c r="F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row>
    <row r="82" spans="1:197" x14ac:dyDescent="0.2">
      <c r="A82" s="1"/>
      <c r="B82" s="1"/>
      <c r="C82" s="1"/>
      <c r="D82" s="1"/>
      <c r="E82" s="1"/>
      <c r="F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row>
    <row r="83" spans="1:197" x14ac:dyDescent="0.2">
      <c r="A83" s="1"/>
      <c r="B83" s="1"/>
      <c r="C83" s="1"/>
      <c r="D83" s="1"/>
      <c r="E83" s="1"/>
      <c r="F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row>
    <row r="84" spans="1:197" x14ac:dyDescent="0.2">
      <c r="A84" s="1"/>
      <c r="B84" s="1"/>
      <c r="C84" s="1"/>
      <c r="D84" s="1"/>
      <c r="E84" s="1"/>
      <c r="F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row>
    <row r="85" spans="1:197" x14ac:dyDescent="0.2">
      <c r="A85" s="1"/>
      <c r="B85" s="1"/>
      <c r="C85" s="1"/>
      <c r="D85" s="1"/>
      <c r="E85" s="1"/>
      <c r="F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row>
    <row r="86" spans="1:197" x14ac:dyDescent="0.2">
      <c r="A86" s="1"/>
      <c r="B86" s="1"/>
      <c r="C86" s="1"/>
      <c r="D86" s="1"/>
      <c r="E86" s="1"/>
      <c r="F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row>
    <row r="87" spans="1:197" x14ac:dyDescent="0.2">
      <c r="A87" s="1"/>
      <c r="B87" s="1"/>
      <c r="C87" s="1"/>
      <c r="D87" s="1"/>
      <c r="E87" s="1"/>
      <c r="F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row>
    <row r="88" spans="1:197" x14ac:dyDescent="0.2">
      <c r="A88" s="1"/>
      <c r="B88" s="1"/>
      <c r="C88" s="1"/>
      <c r="D88" s="1"/>
      <c r="E88" s="1"/>
      <c r="F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row>
    <row r="89" spans="1:197" x14ac:dyDescent="0.2">
      <c r="A89" s="1"/>
      <c r="B89" s="1"/>
      <c r="C89" s="1"/>
      <c r="D89" s="1"/>
      <c r="E89" s="1"/>
      <c r="F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row>
    <row r="90" spans="1:197" x14ac:dyDescent="0.2">
      <c r="A90" s="1"/>
      <c r="B90" s="1"/>
      <c r="C90" s="1"/>
      <c r="D90" s="1"/>
      <c r="E90" s="1"/>
      <c r="F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row>
    <row r="91" spans="1:197" x14ac:dyDescent="0.2">
      <c r="A91" s="1"/>
      <c r="B91" s="1"/>
      <c r="C91" s="1"/>
      <c r="D91" s="1"/>
      <c r="E91" s="1"/>
      <c r="F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row>
    <row r="92" spans="1:197" x14ac:dyDescent="0.2">
      <c r="A92" s="1"/>
      <c r="B92" s="1"/>
      <c r="C92" s="1"/>
      <c r="D92" s="1"/>
      <c r="E92" s="1"/>
      <c r="F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row>
    <row r="93" spans="1:197" x14ac:dyDescent="0.2">
      <c r="A93" s="1"/>
      <c r="B93" s="1"/>
      <c r="C93" s="1"/>
      <c r="D93" s="1"/>
      <c r="E93" s="1"/>
      <c r="F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row>
    <row r="94" spans="1:197" x14ac:dyDescent="0.2">
      <c r="A94" s="1"/>
      <c r="B94" s="1"/>
      <c r="C94" s="1"/>
      <c r="D94" s="1"/>
      <c r="E94" s="1"/>
      <c r="F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row>
    <row r="95" spans="1:197" x14ac:dyDescent="0.2">
      <c r="A95" s="1"/>
      <c r="B95" s="1"/>
      <c r="C95" s="1"/>
      <c r="D95" s="1"/>
      <c r="E95" s="1"/>
      <c r="F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row>
    <row r="96" spans="1:197" x14ac:dyDescent="0.2">
      <c r="A96" s="1"/>
      <c r="B96" s="1"/>
      <c r="C96" s="1"/>
      <c r="D96" s="1"/>
      <c r="E96" s="1"/>
      <c r="F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row>
    <row r="97" spans="1:197" x14ac:dyDescent="0.2">
      <c r="A97" s="1"/>
      <c r="B97" s="1"/>
      <c r="C97" s="1"/>
      <c r="D97" s="1"/>
      <c r="E97" s="1"/>
      <c r="F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row>
    <row r="98" spans="1:197" x14ac:dyDescent="0.2">
      <c r="A98" s="1"/>
      <c r="B98" s="1"/>
      <c r="C98" s="1"/>
      <c r="D98" s="1"/>
      <c r="E98" s="1"/>
      <c r="F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row>
    <row r="99" spans="1:197" x14ac:dyDescent="0.2">
      <c r="A99" s="1"/>
      <c r="B99" s="1"/>
      <c r="C99" s="1"/>
      <c r="D99" s="1"/>
      <c r="E99" s="1"/>
      <c r="F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row>
    <row r="100" spans="1:197" x14ac:dyDescent="0.2">
      <c r="A100" s="1"/>
      <c r="B100" s="1"/>
      <c r="C100" s="1"/>
      <c r="D100" s="1"/>
      <c r="E100" s="1"/>
      <c r="F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row>
    <row r="101" spans="1:197" x14ac:dyDescent="0.2">
      <c r="A101" s="1"/>
      <c r="B101" s="1"/>
      <c r="C101" s="1"/>
      <c r="D101" s="1"/>
      <c r="E101" s="1"/>
      <c r="F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row>
    <row r="102" spans="1:197" x14ac:dyDescent="0.2">
      <c r="A102" s="1"/>
      <c r="B102" s="1"/>
      <c r="C102" s="1"/>
      <c r="D102" s="1"/>
      <c r="E102" s="1"/>
      <c r="F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row>
    <row r="103" spans="1:197" x14ac:dyDescent="0.2">
      <c r="A103" s="1"/>
      <c r="B103" s="1"/>
      <c r="C103" s="1"/>
      <c r="D103" s="1"/>
      <c r="E103" s="1"/>
      <c r="F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row>
    <row r="104" spans="1:197" x14ac:dyDescent="0.2">
      <c r="A104" s="1"/>
      <c r="B104" s="1"/>
      <c r="C104" s="1"/>
      <c r="D104" s="1"/>
      <c r="E104" s="1"/>
      <c r="F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row>
    <row r="105" spans="1:197" x14ac:dyDescent="0.2">
      <c r="A105" s="1"/>
      <c r="B105" s="1"/>
      <c r="C105" s="1"/>
      <c r="D105" s="1"/>
      <c r="E105" s="1"/>
      <c r="F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row>
    <row r="106" spans="1:197" x14ac:dyDescent="0.2">
      <c r="A106" s="1"/>
      <c r="B106" s="1"/>
      <c r="C106" s="1"/>
      <c r="D106" s="1"/>
      <c r="E106" s="1"/>
      <c r="F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row>
    <row r="107" spans="1:197" x14ac:dyDescent="0.2">
      <c r="A107" s="1"/>
      <c r="B107" s="1"/>
      <c r="C107" s="1"/>
      <c r="D107" s="1"/>
      <c r="E107" s="1"/>
      <c r="F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row>
    <row r="108" spans="1:197" x14ac:dyDescent="0.2">
      <c r="A108" s="1"/>
      <c r="B108" s="1"/>
      <c r="C108" s="1"/>
      <c r="D108" s="1"/>
      <c r="E108" s="1"/>
      <c r="F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row>
    <row r="109" spans="1:197" x14ac:dyDescent="0.2">
      <c r="A109" s="1"/>
      <c r="B109" s="1"/>
      <c r="C109" s="1"/>
      <c r="D109" s="1"/>
      <c r="E109" s="1"/>
      <c r="F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row>
    <row r="110" spans="1:197" x14ac:dyDescent="0.2">
      <c r="A110" s="1"/>
      <c r="B110" s="1"/>
      <c r="C110" s="1"/>
      <c r="D110" s="1"/>
      <c r="E110" s="1"/>
      <c r="F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row>
    <row r="111" spans="1:197" x14ac:dyDescent="0.2">
      <c r="A111" s="1"/>
      <c r="B111" s="1"/>
      <c r="C111" s="1"/>
      <c r="D111" s="1"/>
      <c r="E111" s="1"/>
      <c r="F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row>
    <row r="112" spans="1:197" x14ac:dyDescent="0.2">
      <c r="A112" s="1"/>
      <c r="B112" s="1"/>
      <c r="C112" s="1"/>
      <c r="D112" s="1"/>
      <c r="E112" s="1"/>
      <c r="F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row>
    <row r="113" spans="1:197" x14ac:dyDescent="0.2">
      <c r="A113" s="1"/>
      <c r="B113" s="1"/>
      <c r="C113" s="1"/>
      <c r="D113" s="1"/>
      <c r="E113" s="1"/>
      <c r="F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row>
    <row r="114" spans="1:197" x14ac:dyDescent="0.2">
      <c r="A114" s="1"/>
      <c r="B114" s="1"/>
      <c r="C114" s="1"/>
      <c r="D114" s="1"/>
      <c r="E114" s="1"/>
      <c r="F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row>
    <row r="115" spans="1:197" x14ac:dyDescent="0.2">
      <c r="A115" s="1"/>
      <c r="B115" s="1"/>
      <c r="C115" s="1"/>
      <c r="D115" s="1"/>
      <c r="E115" s="1"/>
      <c r="F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row>
    <row r="116" spans="1:197" x14ac:dyDescent="0.2">
      <c r="A116" s="1"/>
      <c r="B116" s="1"/>
      <c r="C116" s="1"/>
      <c r="D116" s="1"/>
      <c r="E116" s="1"/>
      <c r="F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row>
    <row r="117" spans="1:197" x14ac:dyDescent="0.2">
      <c r="A117" s="1"/>
      <c r="B117" s="1"/>
      <c r="C117" s="1"/>
      <c r="D117" s="1"/>
      <c r="E117" s="1"/>
      <c r="F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row>
    <row r="118" spans="1:197" x14ac:dyDescent="0.2">
      <c r="A118" s="1"/>
      <c r="B118" s="1"/>
      <c r="C118" s="1"/>
      <c r="D118" s="1"/>
      <c r="E118" s="1"/>
      <c r="F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row>
    <row r="119" spans="1:197" x14ac:dyDescent="0.2">
      <c r="A119" s="1"/>
      <c r="B119" s="1"/>
      <c r="C119" s="1"/>
      <c r="D119" s="1"/>
      <c r="E119" s="1"/>
      <c r="F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row>
    <row r="120" spans="1:197" x14ac:dyDescent="0.2">
      <c r="A120" s="1"/>
      <c r="B120" s="1"/>
      <c r="C120" s="1"/>
      <c r="D120" s="1"/>
      <c r="E120" s="1"/>
      <c r="F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row>
    <row r="121" spans="1:197" x14ac:dyDescent="0.2">
      <c r="A121" s="1"/>
      <c r="B121" s="1"/>
      <c r="C121" s="1"/>
      <c r="D121" s="1"/>
      <c r="E121" s="1"/>
      <c r="F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row>
    <row r="122" spans="1:197" x14ac:dyDescent="0.2">
      <c r="A122" s="1"/>
      <c r="B122" s="1"/>
      <c r="C122" s="1"/>
      <c r="D122" s="1"/>
      <c r="E122" s="1"/>
      <c r="F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row>
    <row r="123" spans="1:197" x14ac:dyDescent="0.2">
      <c r="A123" s="1"/>
      <c r="B123" s="1"/>
      <c r="C123" s="1"/>
      <c r="D123" s="1"/>
      <c r="E123" s="1"/>
      <c r="F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row>
    <row r="124" spans="1:197" x14ac:dyDescent="0.2">
      <c r="A124" s="1"/>
      <c r="B124" s="1"/>
      <c r="C124" s="1"/>
      <c r="D124" s="1"/>
      <c r="E124" s="1"/>
      <c r="F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row>
    <row r="125" spans="1:197" x14ac:dyDescent="0.2">
      <c r="A125" s="1"/>
      <c r="B125" s="1"/>
      <c r="C125" s="1"/>
      <c r="D125" s="1"/>
      <c r="E125" s="1"/>
      <c r="F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row>
    <row r="126" spans="1:197" x14ac:dyDescent="0.2">
      <c r="A126" s="1"/>
      <c r="B126" s="1"/>
      <c r="C126" s="1"/>
      <c r="D126" s="1"/>
      <c r="E126" s="1"/>
      <c r="F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row>
    <row r="127" spans="1:197" x14ac:dyDescent="0.2">
      <c r="A127" s="1"/>
      <c r="B127" s="1"/>
      <c r="C127" s="1"/>
      <c r="D127" s="1"/>
      <c r="E127" s="1"/>
      <c r="F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row>
    <row r="128" spans="1:197" x14ac:dyDescent="0.2">
      <c r="A128" s="1"/>
      <c r="B128" s="1"/>
      <c r="C128" s="1"/>
      <c r="D128" s="1"/>
      <c r="E128" s="1"/>
      <c r="F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row>
    <row r="129" spans="1:197" x14ac:dyDescent="0.2">
      <c r="A129" s="1"/>
      <c r="B129" s="1"/>
      <c r="C129" s="1"/>
      <c r="D129" s="1"/>
      <c r="E129" s="1"/>
      <c r="F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row>
    <row r="130" spans="1:197" x14ac:dyDescent="0.2">
      <c r="A130" s="1"/>
      <c r="B130" s="1"/>
      <c r="C130" s="1"/>
      <c r="D130" s="1"/>
      <c r="E130" s="1"/>
      <c r="F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row>
    <row r="131" spans="1:197" x14ac:dyDescent="0.2">
      <c r="A131" s="1"/>
      <c r="B131" s="1"/>
      <c r="C131" s="1"/>
      <c r="D131" s="1"/>
      <c r="E131" s="1"/>
      <c r="F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row>
    <row r="132" spans="1:197" x14ac:dyDescent="0.2">
      <c r="A132" s="1"/>
      <c r="B132" s="1"/>
      <c r="C132" s="1"/>
      <c r="D132" s="1"/>
      <c r="E132" s="1"/>
      <c r="F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row>
    <row r="133" spans="1:197" x14ac:dyDescent="0.2">
      <c r="A133" s="1"/>
      <c r="B133" s="1"/>
      <c r="C133" s="1"/>
      <c r="D133" s="1"/>
      <c r="E133" s="1"/>
      <c r="F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row>
    <row r="134" spans="1:197" x14ac:dyDescent="0.2">
      <c r="A134" s="1"/>
      <c r="B134" s="1"/>
      <c r="C134" s="1"/>
      <c r="D134" s="1"/>
      <c r="E134" s="1"/>
      <c r="F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row>
    <row r="135" spans="1:197" x14ac:dyDescent="0.2">
      <c r="A135" s="1"/>
      <c r="B135" s="1"/>
      <c r="C135" s="1"/>
      <c r="D135" s="1"/>
      <c r="E135" s="1"/>
      <c r="F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row>
    <row r="136" spans="1:197" x14ac:dyDescent="0.2">
      <c r="A136" s="1"/>
      <c r="B136" s="1"/>
      <c r="C136" s="1"/>
      <c r="D136" s="1"/>
      <c r="E136" s="1"/>
      <c r="F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row>
    <row r="137" spans="1:197" x14ac:dyDescent="0.2">
      <c r="A137" s="1"/>
      <c r="B137" s="1"/>
      <c r="C137" s="1"/>
      <c r="D137" s="1"/>
      <c r="E137" s="1"/>
      <c r="F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row>
    <row r="138" spans="1:197" x14ac:dyDescent="0.2">
      <c r="A138" s="1"/>
      <c r="B138" s="1"/>
      <c r="C138" s="1"/>
      <c r="D138" s="1"/>
      <c r="E138" s="1"/>
      <c r="F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row>
    <row r="139" spans="1:197" x14ac:dyDescent="0.2">
      <c r="A139" s="1"/>
      <c r="B139" s="1"/>
      <c r="C139" s="1"/>
      <c r="D139" s="1"/>
      <c r="E139" s="1"/>
      <c r="F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row>
    <row r="140" spans="1:197" x14ac:dyDescent="0.2">
      <c r="A140" s="1"/>
      <c r="B140" s="1"/>
      <c r="C140" s="1"/>
      <c r="D140" s="1"/>
      <c r="E140" s="1"/>
      <c r="F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row>
    <row r="141" spans="1:197" x14ac:dyDescent="0.2">
      <c r="A141" s="1"/>
      <c r="B141" s="1"/>
      <c r="C141" s="1"/>
      <c r="D141" s="1"/>
      <c r="E141" s="1"/>
      <c r="F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row>
    <row r="142" spans="1:197" x14ac:dyDescent="0.2">
      <c r="A142" s="1"/>
      <c r="B142" s="1"/>
      <c r="C142" s="1"/>
      <c r="D142" s="1"/>
      <c r="E142" s="1"/>
      <c r="F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row>
    <row r="143" spans="1:197" x14ac:dyDescent="0.2">
      <c r="A143" s="1"/>
      <c r="B143" s="1"/>
      <c r="C143" s="1"/>
      <c r="D143" s="1"/>
      <c r="E143" s="1"/>
      <c r="F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row>
    <row r="144" spans="1:197" x14ac:dyDescent="0.2">
      <c r="A144" s="1"/>
      <c r="B144" s="1"/>
      <c r="C144" s="1"/>
      <c r="D144" s="1"/>
      <c r="E144" s="1"/>
      <c r="F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row>
    <row r="145" spans="1:197" x14ac:dyDescent="0.2">
      <c r="A145" s="1"/>
      <c r="B145" s="1"/>
      <c r="C145" s="1"/>
      <c r="D145" s="1"/>
      <c r="E145" s="1"/>
      <c r="F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row>
    <row r="146" spans="1:197" x14ac:dyDescent="0.2">
      <c r="A146" s="1"/>
      <c r="B146" s="1"/>
      <c r="C146" s="1"/>
      <c r="D146" s="1"/>
      <c r="E146" s="1"/>
      <c r="F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row>
    <row r="147" spans="1:197" x14ac:dyDescent="0.2">
      <c r="A147" s="1"/>
      <c r="B147" s="1"/>
      <c r="C147" s="1"/>
      <c r="D147" s="1"/>
      <c r="E147" s="1"/>
      <c r="F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row>
    <row r="148" spans="1:197" x14ac:dyDescent="0.2">
      <c r="A148" s="1"/>
      <c r="B148" s="1"/>
      <c r="C148" s="1"/>
      <c r="D148" s="1"/>
      <c r="E148" s="1"/>
      <c r="F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row>
    <row r="149" spans="1:197" x14ac:dyDescent="0.2">
      <c r="A149" s="1"/>
      <c r="B149" s="1"/>
      <c r="C149" s="1"/>
      <c r="D149" s="1"/>
      <c r="E149" s="1"/>
      <c r="F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row>
    <row r="150" spans="1:197" x14ac:dyDescent="0.2">
      <c r="A150" s="1"/>
      <c r="B150" s="1"/>
      <c r="C150" s="1"/>
      <c r="D150" s="1"/>
      <c r="E150" s="1"/>
      <c r="F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row>
    <row r="151" spans="1:197" x14ac:dyDescent="0.2">
      <c r="A151" s="1"/>
      <c r="B151" s="1"/>
      <c r="C151" s="1"/>
      <c r="D151" s="1"/>
      <c r="E151" s="1"/>
      <c r="F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row>
    <row r="152" spans="1:197" x14ac:dyDescent="0.2">
      <c r="A152" s="1"/>
      <c r="B152" s="1"/>
      <c r="C152" s="1"/>
      <c r="D152" s="1"/>
      <c r="E152" s="1"/>
      <c r="F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row>
    <row r="153" spans="1:197" x14ac:dyDescent="0.2">
      <c r="A153" s="1"/>
      <c r="B153" s="1"/>
      <c r="C153" s="1"/>
      <c r="D153" s="1"/>
      <c r="E153" s="1"/>
      <c r="F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row>
    <row r="154" spans="1:197" x14ac:dyDescent="0.2">
      <c r="A154" s="1"/>
      <c r="B154" s="1"/>
      <c r="C154" s="1"/>
      <c r="D154" s="1"/>
      <c r="E154" s="1"/>
      <c r="F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row>
    <row r="155" spans="1:197" x14ac:dyDescent="0.2">
      <c r="A155" s="1"/>
      <c r="B155" s="1"/>
      <c r="C155" s="1"/>
      <c r="D155" s="1"/>
      <c r="E155" s="1"/>
      <c r="F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row>
    <row r="156" spans="1:197" x14ac:dyDescent="0.2">
      <c r="A156" s="1"/>
      <c r="B156" s="1"/>
      <c r="C156" s="1"/>
      <c r="D156" s="1"/>
      <c r="E156" s="1"/>
      <c r="F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row>
    <row r="157" spans="1:197" x14ac:dyDescent="0.2">
      <c r="A157" s="1"/>
      <c r="B157" s="1"/>
      <c r="C157" s="1"/>
      <c r="D157" s="1"/>
      <c r="E157" s="1"/>
      <c r="F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row>
    <row r="158" spans="1:197" x14ac:dyDescent="0.2">
      <c r="A158" s="1"/>
      <c r="B158" s="1"/>
      <c r="C158" s="1"/>
      <c r="D158" s="1"/>
      <c r="E158" s="1"/>
      <c r="F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row>
    <row r="159" spans="1:197" x14ac:dyDescent="0.2">
      <c r="A159" s="1"/>
      <c r="B159" s="1"/>
      <c r="C159" s="1"/>
      <c r="D159" s="1"/>
      <c r="E159" s="1"/>
      <c r="F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row>
    <row r="160" spans="1:197" x14ac:dyDescent="0.2">
      <c r="A160" s="1"/>
      <c r="B160" s="1"/>
      <c r="C160" s="1"/>
      <c r="D160" s="1"/>
      <c r="E160" s="1"/>
      <c r="F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row>
    <row r="161" spans="1:197" x14ac:dyDescent="0.2">
      <c r="A161" s="1"/>
      <c r="B161" s="1"/>
      <c r="C161" s="1"/>
      <c r="D161" s="1"/>
      <c r="E161" s="1"/>
      <c r="F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row>
    <row r="162" spans="1:197" x14ac:dyDescent="0.2">
      <c r="A162" s="1"/>
      <c r="B162" s="1"/>
      <c r="C162" s="1"/>
      <c r="D162" s="1"/>
      <c r="E162" s="1"/>
      <c r="F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row>
    <row r="163" spans="1:197" x14ac:dyDescent="0.2">
      <c r="A163" s="1"/>
      <c r="B163" s="1"/>
      <c r="C163" s="1"/>
      <c r="D163" s="1"/>
      <c r="E163" s="1"/>
      <c r="F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row>
    <row r="164" spans="1:197" x14ac:dyDescent="0.2">
      <c r="A164" s="1"/>
      <c r="B164" s="1"/>
      <c r="C164" s="1"/>
      <c r="D164" s="1"/>
      <c r="E164" s="1"/>
      <c r="F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row>
    <row r="165" spans="1:197" x14ac:dyDescent="0.2">
      <c r="A165" s="1"/>
      <c r="B165" s="1"/>
      <c r="C165" s="1"/>
      <c r="D165" s="1"/>
      <c r="E165" s="1"/>
      <c r="F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row>
    <row r="166" spans="1:197" x14ac:dyDescent="0.2">
      <c r="A166" s="1"/>
      <c r="B166" s="1"/>
      <c r="C166" s="1"/>
      <c r="D166" s="1"/>
      <c r="E166" s="1"/>
      <c r="F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row>
    <row r="167" spans="1:197" x14ac:dyDescent="0.2">
      <c r="A167" s="1"/>
      <c r="B167" s="1"/>
      <c r="C167" s="1"/>
      <c r="D167" s="1"/>
      <c r="E167" s="1"/>
      <c r="F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row>
    <row r="168" spans="1:197" x14ac:dyDescent="0.2">
      <c r="A168" s="1"/>
      <c r="B168" s="1"/>
      <c r="C168" s="1"/>
      <c r="D168" s="1"/>
      <c r="E168" s="1"/>
      <c r="F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row>
    <row r="169" spans="1:197" x14ac:dyDescent="0.2">
      <c r="A169" s="1"/>
      <c r="B169" s="1"/>
      <c r="C169" s="1"/>
      <c r="D169" s="1"/>
      <c r="E169" s="1"/>
      <c r="F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row>
    <row r="170" spans="1:197" x14ac:dyDescent="0.2">
      <c r="A170" s="1"/>
      <c r="B170" s="1"/>
      <c r="C170" s="1"/>
      <c r="D170" s="1"/>
      <c r="E170" s="1"/>
      <c r="F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row>
    <row r="171" spans="1:197" x14ac:dyDescent="0.2">
      <c r="A171" s="1"/>
      <c r="B171" s="1"/>
      <c r="C171" s="1"/>
      <c r="D171" s="1"/>
      <c r="E171" s="1"/>
      <c r="F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row>
    <row r="172" spans="1:197" x14ac:dyDescent="0.2">
      <c r="A172" s="1"/>
      <c r="B172" s="1"/>
      <c r="C172" s="1"/>
      <c r="D172" s="1"/>
      <c r="E172" s="1"/>
      <c r="F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row>
    <row r="173" spans="1:197" x14ac:dyDescent="0.2">
      <c r="A173" s="1"/>
      <c r="B173" s="1"/>
      <c r="C173" s="1"/>
      <c r="D173" s="1"/>
      <c r="E173" s="1"/>
      <c r="F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row>
    <row r="174" spans="1:197" x14ac:dyDescent="0.2">
      <c r="A174" s="1"/>
      <c r="B174" s="1"/>
      <c r="C174" s="1"/>
      <c r="D174" s="1"/>
      <c r="E174" s="1"/>
      <c r="F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row>
    <row r="175" spans="1:197" x14ac:dyDescent="0.2">
      <c r="A175" s="1"/>
      <c r="B175" s="1"/>
      <c r="C175" s="1"/>
      <c r="D175" s="1"/>
      <c r="E175" s="1"/>
      <c r="F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row>
    <row r="176" spans="1:197" x14ac:dyDescent="0.2">
      <c r="A176" s="1"/>
      <c r="B176" s="1"/>
      <c r="C176" s="1"/>
      <c r="D176" s="1"/>
      <c r="E176" s="1"/>
      <c r="F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row>
    <row r="177" spans="1:197" x14ac:dyDescent="0.2">
      <c r="A177" s="1"/>
      <c r="B177" s="1"/>
      <c r="C177" s="1"/>
      <c r="D177" s="1"/>
      <c r="E177" s="1"/>
      <c r="F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row>
    <row r="178" spans="1:197" x14ac:dyDescent="0.2">
      <c r="A178" s="1"/>
      <c r="B178" s="1"/>
      <c r="C178" s="1"/>
      <c r="D178" s="1"/>
      <c r="E178" s="1"/>
      <c r="F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row>
    <row r="179" spans="1:197" x14ac:dyDescent="0.2">
      <c r="A179" s="1"/>
      <c r="B179" s="1"/>
      <c r="C179" s="1"/>
      <c r="D179" s="1"/>
      <c r="E179" s="1"/>
      <c r="F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row>
    <row r="180" spans="1:197" x14ac:dyDescent="0.2">
      <c r="A180" s="1"/>
      <c r="B180" s="1"/>
      <c r="C180" s="1"/>
      <c r="D180" s="1"/>
      <c r="E180" s="1"/>
      <c r="F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row>
    <row r="181" spans="1:197" x14ac:dyDescent="0.2">
      <c r="A181" s="1"/>
      <c r="B181" s="1"/>
      <c r="C181" s="1"/>
      <c r="D181" s="1"/>
      <c r="E181" s="1"/>
      <c r="F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row>
    <row r="182" spans="1:197" x14ac:dyDescent="0.2">
      <c r="A182" s="1"/>
      <c r="B182" s="1"/>
      <c r="C182" s="1"/>
      <c r="D182" s="1"/>
      <c r="E182" s="1"/>
      <c r="F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row>
    <row r="183" spans="1:197" x14ac:dyDescent="0.2">
      <c r="A183" s="1"/>
      <c r="B183" s="1"/>
      <c r="C183" s="1"/>
      <c r="D183" s="1"/>
      <c r="E183" s="1"/>
      <c r="F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row>
    <row r="184" spans="1:197" x14ac:dyDescent="0.2">
      <c r="A184" s="1"/>
      <c r="B184" s="1"/>
      <c r="C184" s="1"/>
      <c r="D184" s="1"/>
      <c r="E184" s="1"/>
      <c r="F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row>
    <row r="185" spans="1:197" x14ac:dyDescent="0.2">
      <c r="A185" s="1"/>
      <c r="B185" s="1"/>
      <c r="C185" s="1"/>
      <c r="D185" s="1"/>
      <c r="E185" s="1"/>
      <c r="F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row>
    <row r="186" spans="1:197" x14ac:dyDescent="0.2">
      <c r="A186" s="1"/>
      <c r="B186" s="1"/>
      <c r="C186" s="1"/>
      <c r="D186" s="1"/>
      <c r="E186" s="1"/>
      <c r="F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row>
    <row r="187" spans="1:197" x14ac:dyDescent="0.2">
      <c r="A187" s="1"/>
      <c r="B187" s="1"/>
      <c r="C187" s="1"/>
      <c r="D187" s="1"/>
      <c r="E187" s="1"/>
      <c r="F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row>
    <row r="188" spans="1:197" x14ac:dyDescent="0.2">
      <c r="A188" s="1"/>
      <c r="B188" s="1"/>
      <c r="C188" s="1"/>
      <c r="D188" s="1"/>
      <c r="E188" s="1"/>
      <c r="F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row>
    <row r="189" spans="1:197" x14ac:dyDescent="0.2">
      <c r="A189" s="1"/>
      <c r="B189" s="1"/>
      <c r="C189" s="1"/>
      <c r="D189" s="1"/>
      <c r="E189" s="1"/>
      <c r="F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row>
    <row r="190" spans="1:197" x14ac:dyDescent="0.2">
      <c r="A190" s="1"/>
      <c r="B190" s="1"/>
      <c r="C190" s="1"/>
      <c r="D190" s="1"/>
      <c r="E190" s="1"/>
      <c r="F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row>
    <row r="191" spans="1:197" x14ac:dyDescent="0.2">
      <c r="A191" s="1"/>
      <c r="B191" s="1"/>
      <c r="C191" s="1"/>
      <c r="D191" s="1"/>
      <c r="E191" s="1"/>
      <c r="F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row>
    <row r="192" spans="1:197" x14ac:dyDescent="0.2">
      <c r="A192" s="1"/>
      <c r="B192" s="1"/>
      <c r="C192" s="1"/>
      <c r="D192" s="1"/>
      <c r="E192" s="1"/>
      <c r="F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row>
    <row r="193" spans="1:197" x14ac:dyDescent="0.2">
      <c r="A193" s="1"/>
      <c r="B193" s="1"/>
      <c r="C193" s="1"/>
      <c r="D193" s="1"/>
      <c r="E193" s="1"/>
      <c r="F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row>
    <row r="194" spans="1:197" x14ac:dyDescent="0.2">
      <c r="A194" s="1"/>
      <c r="B194" s="1"/>
      <c r="C194" s="1"/>
      <c r="D194" s="1"/>
      <c r="E194" s="1"/>
      <c r="F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row>
    <row r="195" spans="1:197" x14ac:dyDescent="0.2">
      <c r="A195" s="1"/>
      <c r="B195" s="1"/>
      <c r="C195" s="1"/>
      <c r="D195" s="1"/>
      <c r="E195" s="1"/>
      <c r="F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row>
    <row r="196" spans="1:197" x14ac:dyDescent="0.2">
      <c r="A196" s="1"/>
      <c r="B196" s="1"/>
      <c r="C196" s="1"/>
      <c r="D196" s="1"/>
      <c r="E196" s="1"/>
      <c r="F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row>
    <row r="197" spans="1:197" x14ac:dyDescent="0.2">
      <c r="A197" s="1"/>
      <c r="B197" s="1"/>
      <c r="C197" s="1"/>
      <c r="D197" s="1"/>
      <c r="E197" s="1"/>
      <c r="F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row>
    <row r="198" spans="1:197" x14ac:dyDescent="0.2">
      <c r="A198" s="1"/>
      <c r="B198" s="1"/>
      <c r="C198" s="1"/>
      <c r="D198" s="1"/>
      <c r="E198" s="1"/>
      <c r="F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row>
    <row r="199" spans="1:197" x14ac:dyDescent="0.2">
      <c r="A199" s="1"/>
      <c r="B199" s="1"/>
      <c r="C199" s="1"/>
      <c r="D199" s="1"/>
      <c r="E199" s="1"/>
      <c r="F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row>
    <row r="200" spans="1:197" x14ac:dyDescent="0.2">
      <c r="A200" s="1"/>
      <c r="B200" s="1"/>
      <c r="C200" s="1"/>
      <c r="D200" s="1"/>
      <c r="E200" s="1"/>
      <c r="F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row>
    <row r="201" spans="1:197" x14ac:dyDescent="0.2">
      <c r="A201" s="1"/>
      <c r="B201" s="1"/>
      <c r="C201" s="1"/>
      <c r="D201" s="1"/>
      <c r="E201" s="1"/>
      <c r="F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row>
    <row r="202" spans="1:197" x14ac:dyDescent="0.2">
      <c r="A202" s="1"/>
      <c r="B202" s="1"/>
      <c r="C202" s="1"/>
      <c r="D202" s="1"/>
      <c r="E202" s="1"/>
      <c r="F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row>
    <row r="203" spans="1:197" x14ac:dyDescent="0.2">
      <c r="A203" s="1"/>
      <c r="B203" s="1"/>
      <c r="C203" s="1"/>
      <c r="D203" s="1"/>
      <c r="E203" s="1"/>
      <c r="F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row>
    <row r="204" spans="1:197" x14ac:dyDescent="0.2">
      <c r="A204" s="1"/>
      <c r="B204" s="1"/>
      <c r="C204" s="1"/>
      <c r="D204" s="1"/>
      <c r="E204" s="1"/>
      <c r="F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row>
    <row r="205" spans="1:197" x14ac:dyDescent="0.2">
      <c r="A205" s="1"/>
      <c r="B205" s="1"/>
      <c r="C205" s="1"/>
      <c r="D205" s="1"/>
      <c r="E205" s="1"/>
      <c r="F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row>
    <row r="206" spans="1:197" x14ac:dyDescent="0.2">
      <c r="A206" s="1"/>
      <c r="B206" s="1"/>
      <c r="C206" s="1"/>
      <c r="D206" s="1"/>
      <c r="E206" s="1"/>
      <c r="F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row>
    <row r="207" spans="1:197" x14ac:dyDescent="0.2">
      <c r="A207" s="1"/>
      <c r="B207" s="1"/>
      <c r="C207" s="1"/>
      <c r="D207" s="1"/>
      <c r="E207" s="1"/>
      <c r="F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row>
    <row r="208" spans="1:197" x14ac:dyDescent="0.2">
      <c r="A208" s="1"/>
      <c r="B208" s="1"/>
      <c r="C208" s="1"/>
      <c r="D208" s="1"/>
      <c r="E208" s="1"/>
      <c r="F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row>
    <row r="209" spans="1:197" x14ac:dyDescent="0.2">
      <c r="A209" s="1"/>
      <c r="B209" s="1"/>
      <c r="C209" s="1"/>
      <c r="D209" s="1"/>
      <c r="E209" s="1"/>
      <c r="F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row>
    <row r="210" spans="1:197" x14ac:dyDescent="0.2">
      <c r="A210" s="1"/>
      <c r="B210" s="1"/>
      <c r="C210" s="1"/>
      <c r="D210" s="1"/>
      <c r="E210" s="1"/>
      <c r="F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row>
    <row r="211" spans="1:197" x14ac:dyDescent="0.2">
      <c r="A211" s="1"/>
      <c r="B211" s="1"/>
      <c r="C211" s="1"/>
      <c r="D211" s="1"/>
      <c r="E211" s="1"/>
      <c r="F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row>
    <row r="212" spans="1:197" x14ac:dyDescent="0.2">
      <c r="A212" s="1"/>
      <c r="B212" s="1"/>
      <c r="C212" s="1"/>
      <c r="D212" s="1"/>
      <c r="E212" s="1"/>
      <c r="F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row>
    <row r="213" spans="1:197" x14ac:dyDescent="0.2">
      <c r="A213" s="1"/>
      <c r="B213" s="1"/>
      <c r="C213" s="1"/>
      <c r="D213" s="1"/>
      <c r="E213" s="1"/>
      <c r="F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row>
    <row r="214" spans="1:197" x14ac:dyDescent="0.2">
      <c r="A214" s="1"/>
      <c r="B214" s="1"/>
      <c r="C214" s="1"/>
      <c r="D214" s="1"/>
      <c r="E214" s="1"/>
      <c r="F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row>
    <row r="215" spans="1:197" x14ac:dyDescent="0.2">
      <c r="A215" s="1"/>
      <c r="B215" s="1"/>
      <c r="C215" s="1"/>
      <c r="D215" s="1"/>
      <c r="E215" s="1"/>
      <c r="F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row>
    <row r="216" spans="1:197" x14ac:dyDescent="0.2">
      <c r="A216" s="1"/>
      <c r="B216" s="1"/>
      <c r="C216" s="1"/>
      <c r="D216" s="1"/>
      <c r="E216" s="1"/>
      <c r="F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row>
    <row r="217" spans="1:197" x14ac:dyDescent="0.2">
      <c r="A217" s="1"/>
      <c r="B217" s="1"/>
      <c r="C217" s="1"/>
      <c r="D217" s="1"/>
      <c r="E217" s="1"/>
      <c r="F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row>
    <row r="218" spans="1:197" x14ac:dyDescent="0.2">
      <c r="A218" s="1"/>
      <c r="B218" s="1"/>
      <c r="C218" s="1"/>
      <c r="D218" s="1"/>
      <c r="E218" s="1"/>
      <c r="F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row>
    <row r="219" spans="1:197" x14ac:dyDescent="0.2">
      <c r="A219" s="1"/>
      <c r="B219" s="1"/>
      <c r="C219" s="1"/>
      <c r="D219" s="1"/>
      <c r="E219" s="1"/>
      <c r="F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row>
    <row r="220" spans="1:197" x14ac:dyDescent="0.2">
      <c r="A220" s="1"/>
      <c r="B220" s="1"/>
      <c r="C220" s="1"/>
      <c r="D220" s="1"/>
      <c r="E220" s="1"/>
      <c r="F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row>
    <row r="221" spans="1:197" x14ac:dyDescent="0.2">
      <c r="A221" s="1"/>
      <c r="B221" s="1"/>
      <c r="C221" s="1"/>
      <c r="D221" s="1"/>
      <c r="E221" s="1"/>
      <c r="F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row>
    <row r="222" spans="1:197" x14ac:dyDescent="0.2">
      <c r="A222" s="1"/>
      <c r="B222" s="1"/>
      <c r="C222" s="1"/>
      <c r="D222" s="1"/>
      <c r="E222" s="1"/>
      <c r="F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row>
    <row r="223" spans="1:197" x14ac:dyDescent="0.2">
      <c r="A223" s="1"/>
      <c r="B223" s="1"/>
      <c r="C223" s="1"/>
      <c r="D223" s="1"/>
      <c r="E223" s="1"/>
      <c r="F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row>
    <row r="224" spans="1:197" x14ac:dyDescent="0.2">
      <c r="A224" s="1"/>
      <c r="B224" s="1"/>
      <c r="C224" s="1"/>
      <c r="D224" s="1"/>
      <c r="E224" s="1"/>
      <c r="F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row>
    <row r="225" spans="1:197" x14ac:dyDescent="0.2">
      <c r="A225" s="1"/>
      <c r="B225" s="1"/>
      <c r="C225" s="1"/>
      <c r="D225" s="1"/>
      <c r="E225" s="1"/>
      <c r="F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row>
    <row r="226" spans="1:197" x14ac:dyDescent="0.2">
      <c r="A226" s="1"/>
      <c r="B226" s="1"/>
      <c r="C226" s="1"/>
      <c r="D226" s="1"/>
      <c r="E226" s="1"/>
      <c r="F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row>
    <row r="227" spans="1:197" x14ac:dyDescent="0.2">
      <c r="A227" s="1"/>
      <c r="B227" s="1"/>
      <c r="C227" s="1"/>
      <c r="D227" s="1"/>
      <c r="E227" s="1"/>
      <c r="F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row>
    <row r="228" spans="1:197" x14ac:dyDescent="0.2">
      <c r="A228" s="1"/>
      <c r="B228" s="1"/>
      <c r="C228" s="1"/>
      <c r="D228" s="1"/>
      <c r="E228" s="1"/>
      <c r="F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row>
    <row r="229" spans="1:197" x14ac:dyDescent="0.2">
      <c r="A229" s="1"/>
      <c r="B229" s="1"/>
      <c r="C229" s="1"/>
      <c r="D229" s="1"/>
      <c r="E229" s="1"/>
      <c r="F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row>
    <row r="230" spans="1:197" x14ac:dyDescent="0.2">
      <c r="A230" s="1"/>
      <c r="B230" s="1"/>
      <c r="C230" s="1"/>
      <c r="D230" s="1"/>
      <c r="E230" s="1"/>
      <c r="F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row>
    <row r="231" spans="1:197" x14ac:dyDescent="0.2">
      <c r="A231" s="1"/>
      <c r="B231" s="1"/>
      <c r="C231" s="1"/>
      <c r="D231" s="1"/>
      <c r="E231" s="1"/>
      <c r="F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row>
    <row r="232" spans="1:197" x14ac:dyDescent="0.2">
      <c r="A232" s="1"/>
      <c r="B232" s="1"/>
      <c r="C232" s="1"/>
      <c r="D232" s="1"/>
      <c r="E232" s="1"/>
      <c r="F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row>
    <row r="233" spans="1:197" x14ac:dyDescent="0.2">
      <c r="A233" s="1"/>
      <c r="B233" s="1"/>
      <c r="C233" s="1"/>
      <c r="D233" s="1"/>
      <c r="E233" s="1"/>
      <c r="F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row>
    <row r="234" spans="1:197" x14ac:dyDescent="0.2">
      <c r="A234" s="1"/>
      <c r="B234" s="1"/>
      <c r="C234" s="1"/>
      <c r="D234" s="1"/>
      <c r="E234" s="1"/>
      <c r="F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row>
    <row r="235" spans="1:197" x14ac:dyDescent="0.2">
      <c r="A235" s="1"/>
      <c r="B235" s="1"/>
      <c r="C235" s="1"/>
      <c r="D235" s="1"/>
      <c r="E235" s="1"/>
      <c r="F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row>
    <row r="236" spans="1:197" x14ac:dyDescent="0.2">
      <c r="A236" s="1"/>
      <c r="B236" s="1"/>
      <c r="C236" s="1"/>
      <c r="D236" s="1"/>
      <c r="E236" s="1"/>
      <c r="F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row>
    <row r="237" spans="1:197" x14ac:dyDescent="0.2">
      <c r="A237" s="1"/>
      <c r="B237" s="1"/>
      <c r="C237" s="1"/>
      <c r="D237" s="1"/>
      <c r="E237" s="1"/>
      <c r="F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row>
    <row r="238" spans="1:197" x14ac:dyDescent="0.2">
      <c r="A238" s="1"/>
      <c r="B238" s="1"/>
      <c r="C238" s="1"/>
      <c r="D238" s="1"/>
      <c r="E238" s="1"/>
      <c r="F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row>
    <row r="239" spans="1:197" x14ac:dyDescent="0.2">
      <c r="A239" s="1"/>
      <c r="B239" s="1"/>
      <c r="C239" s="1"/>
      <c r="D239" s="1"/>
      <c r="E239" s="1"/>
      <c r="F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row>
    <row r="240" spans="1:197" x14ac:dyDescent="0.2">
      <c r="A240" s="1"/>
      <c r="B240" s="1"/>
      <c r="C240" s="1"/>
      <c r="D240" s="1"/>
      <c r="E240" s="1"/>
      <c r="F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row>
    <row r="241" spans="1:197" x14ac:dyDescent="0.2">
      <c r="A241" s="1"/>
      <c r="B241" s="1"/>
      <c r="C241" s="1"/>
      <c r="D241" s="1"/>
      <c r="E241" s="1"/>
      <c r="F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row>
    <row r="242" spans="1:197" x14ac:dyDescent="0.2">
      <c r="A242" s="1"/>
      <c r="B242" s="1"/>
      <c r="C242" s="1"/>
      <c r="D242" s="1"/>
      <c r="E242" s="1"/>
      <c r="F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row>
    <row r="243" spans="1:197" x14ac:dyDescent="0.2">
      <c r="A243" s="1"/>
      <c r="B243" s="1"/>
      <c r="C243" s="1"/>
      <c r="D243" s="1"/>
      <c r="E243" s="1"/>
      <c r="F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row>
    <row r="244" spans="1:197" x14ac:dyDescent="0.2">
      <c r="A244" s="1"/>
      <c r="B244" s="1"/>
      <c r="C244" s="1"/>
      <c r="D244" s="1"/>
      <c r="E244" s="1"/>
      <c r="F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row>
    <row r="245" spans="1:197" x14ac:dyDescent="0.2">
      <c r="A245" s="1"/>
      <c r="B245" s="1"/>
      <c r="C245" s="1"/>
      <c r="D245" s="1"/>
      <c r="E245" s="1"/>
      <c r="F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row>
    <row r="246" spans="1:197" x14ac:dyDescent="0.2">
      <c r="A246" s="1"/>
      <c r="B246" s="1"/>
      <c r="C246" s="1"/>
      <c r="D246" s="1"/>
      <c r="E246" s="1"/>
      <c r="F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row>
    <row r="247" spans="1:197" x14ac:dyDescent="0.2">
      <c r="A247" s="1"/>
      <c r="B247" s="1"/>
      <c r="C247" s="1"/>
      <c r="D247" s="1"/>
      <c r="E247" s="1"/>
      <c r="F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row>
    <row r="248" spans="1:197" x14ac:dyDescent="0.2">
      <c r="A248" s="1"/>
      <c r="B248" s="1"/>
      <c r="C248" s="1"/>
      <c r="D248" s="1"/>
      <c r="E248" s="1"/>
      <c r="F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row>
    <row r="249" spans="1:197" x14ac:dyDescent="0.2">
      <c r="A249" s="1"/>
      <c r="B249" s="1"/>
      <c r="C249" s="1"/>
      <c r="D249" s="1"/>
      <c r="E249" s="1"/>
      <c r="F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row>
    <row r="250" spans="1:197" x14ac:dyDescent="0.2">
      <c r="A250" s="1"/>
      <c r="B250" s="1"/>
      <c r="C250" s="1"/>
      <c r="D250" s="1"/>
      <c r="E250" s="1"/>
      <c r="F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row>
    <row r="251" spans="1:197" x14ac:dyDescent="0.2">
      <c r="A251" s="1"/>
      <c r="B251" s="1"/>
      <c r="C251" s="1"/>
      <c r="D251" s="1"/>
      <c r="E251" s="1"/>
      <c r="F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row>
    <row r="252" spans="1:197" x14ac:dyDescent="0.2">
      <c r="A252" s="1"/>
      <c r="B252" s="1"/>
      <c r="C252" s="1"/>
      <c r="D252" s="1"/>
      <c r="E252" s="1"/>
      <c r="F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row>
    <row r="253" spans="1:197" x14ac:dyDescent="0.2">
      <c r="A253" s="1"/>
      <c r="B253" s="1"/>
      <c r="C253" s="1"/>
      <c r="D253" s="1"/>
      <c r="E253" s="1"/>
      <c r="F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row>
    <row r="254" spans="1:197" x14ac:dyDescent="0.2">
      <c r="A254" s="1"/>
      <c r="B254" s="1"/>
      <c r="C254" s="1"/>
      <c r="D254" s="1"/>
      <c r="E254" s="1"/>
      <c r="F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row>
    <row r="255" spans="1:197" x14ac:dyDescent="0.2">
      <c r="A255" s="1"/>
      <c r="B255" s="1"/>
      <c r="C255" s="1"/>
      <c r="D255" s="1"/>
      <c r="E255" s="1"/>
      <c r="F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row>
    <row r="256" spans="1:197" x14ac:dyDescent="0.2">
      <c r="A256" s="1"/>
      <c r="B256" s="1"/>
      <c r="C256" s="1"/>
      <c r="D256" s="1"/>
      <c r="E256" s="1"/>
      <c r="F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row>
    <row r="257" spans="1:197" x14ac:dyDescent="0.2">
      <c r="A257" s="1"/>
      <c r="B257" s="1"/>
      <c r="C257" s="1"/>
      <c r="D257" s="1"/>
      <c r="E257" s="1"/>
      <c r="F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row>
    <row r="258" spans="1:197" x14ac:dyDescent="0.2">
      <c r="A258" s="1"/>
      <c r="B258" s="1"/>
      <c r="C258" s="1"/>
      <c r="D258" s="1"/>
      <c r="E258" s="1"/>
      <c r="F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row>
    <row r="259" spans="1:197" x14ac:dyDescent="0.2">
      <c r="A259" s="1"/>
      <c r="B259" s="1"/>
      <c r="C259" s="1"/>
      <c r="D259" s="1"/>
      <c r="E259" s="1"/>
      <c r="F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row>
    <row r="260" spans="1:197" x14ac:dyDescent="0.2">
      <c r="A260" s="1"/>
      <c r="B260" s="1"/>
      <c r="C260" s="1"/>
      <c r="D260" s="1"/>
      <c r="E260" s="1"/>
      <c r="F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row>
    <row r="261" spans="1:197" x14ac:dyDescent="0.2">
      <c r="A261" s="1"/>
      <c r="B261" s="1"/>
      <c r="C261" s="1"/>
      <c r="D261" s="1"/>
      <c r="E261" s="1"/>
      <c r="F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row>
    <row r="262" spans="1:197" x14ac:dyDescent="0.2">
      <c r="A262" s="1"/>
      <c r="B262" s="1"/>
      <c r="C262" s="1"/>
      <c r="D262" s="1"/>
      <c r="E262" s="1"/>
      <c r="F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row>
    <row r="263" spans="1:197" x14ac:dyDescent="0.2">
      <c r="A263" s="1"/>
      <c r="B263" s="1"/>
      <c r="C263" s="1"/>
      <c r="D263" s="1"/>
      <c r="E263" s="1"/>
      <c r="F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row>
    <row r="264" spans="1:197" x14ac:dyDescent="0.2">
      <c r="A264" s="1"/>
      <c r="B264" s="1"/>
      <c r="C264" s="1"/>
      <c r="D264" s="1"/>
      <c r="E264" s="1"/>
      <c r="F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row>
    <row r="265" spans="1:197" x14ac:dyDescent="0.2">
      <c r="A265" s="1"/>
      <c r="B265" s="1"/>
      <c r="C265" s="1"/>
      <c r="D265" s="1"/>
      <c r="E265" s="1"/>
      <c r="F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row>
    <row r="266" spans="1:197" x14ac:dyDescent="0.2">
      <c r="A266" s="1"/>
      <c r="B266" s="1"/>
      <c r="C266" s="1"/>
      <c r="D266" s="1"/>
      <c r="E266" s="1"/>
      <c r="F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row>
    <row r="267" spans="1:197" x14ac:dyDescent="0.2">
      <c r="A267" s="1"/>
      <c r="B267" s="1"/>
      <c r="C267" s="1"/>
      <c r="D267" s="1"/>
      <c r="E267" s="1"/>
      <c r="F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row>
    <row r="268" spans="1:197" x14ac:dyDescent="0.2">
      <c r="A268" s="1"/>
      <c r="B268" s="1"/>
      <c r="C268" s="1"/>
      <c r="D268" s="1"/>
      <c r="E268" s="1"/>
      <c r="F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row>
    <row r="269" spans="1:197" x14ac:dyDescent="0.2">
      <c r="A269" s="1"/>
      <c r="B269" s="1"/>
      <c r="C269" s="1"/>
      <c r="D269" s="1"/>
      <c r="E269" s="1"/>
      <c r="F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row>
    <row r="270" spans="1:197" x14ac:dyDescent="0.2">
      <c r="A270" s="1"/>
      <c r="B270" s="1"/>
      <c r="C270" s="1"/>
      <c r="D270" s="1"/>
      <c r="E270" s="1"/>
      <c r="F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row>
    <row r="271" spans="1:197" x14ac:dyDescent="0.2">
      <c r="A271" s="1"/>
      <c r="B271" s="1"/>
      <c r="C271" s="1"/>
      <c r="D271" s="1"/>
      <c r="E271" s="1"/>
      <c r="F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row>
    <row r="272" spans="1:197" x14ac:dyDescent="0.2">
      <c r="A272" s="1"/>
      <c r="B272" s="1"/>
      <c r="C272" s="1"/>
      <c r="D272" s="1"/>
      <c r="E272" s="1"/>
      <c r="F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row>
    <row r="273" spans="1:197" x14ac:dyDescent="0.2">
      <c r="A273" s="1"/>
      <c r="B273" s="1"/>
      <c r="C273" s="1"/>
      <c r="D273" s="1"/>
      <c r="E273" s="1"/>
      <c r="F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row>
    <row r="274" spans="1:197" x14ac:dyDescent="0.2">
      <c r="A274" s="1"/>
      <c r="B274" s="1"/>
      <c r="C274" s="1"/>
      <c r="D274" s="1"/>
      <c r="E274" s="1"/>
      <c r="F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row>
    <row r="275" spans="1:197" x14ac:dyDescent="0.2">
      <c r="A275" s="1"/>
      <c r="B275" s="1"/>
      <c r="C275" s="1"/>
      <c r="D275" s="1"/>
      <c r="E275" s="1"/>
      <c r="F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row>
    <row r="276" spans="1:197" x14ac:dyDescent="0.2">
      <c r="A276" s="1"/>
      <c r="B276" s="1"/>
      <c r="C276" s="1"/>
      <c r="D276" s="1"/>
      <c r="E276" s="1"/>
      <c r="F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row>
    <row r="277" spans="1:197" x14ac:dyDescent="0.2">
      <c r="A277" s="1"/>
      <c r="B277" s="1"/>
      <c r="C277" s="1"/>
      <c r="D277" s="1"/>
      <c r="E277" s="1"/>
      <c r="F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row>
    <row r="278" spans="1:197" x14ac:dyDescent="0.2">
      <c r="A278" s="1"/>
      <c r="B278" s="1"/>
      <c r="C278" s="1"/>
      <c r="D278" s="1"/>
      <c r="E278" s="1"/>
      <c r="F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row>
    <row r="279" spans="1:197" x14ac:dyDescent="0.2">
      <c r="A279" s="1"/>
      <c r="B279" s="1"/>
      <c r="C279" s="1"/>
      <c r="D279" s="1"/>
      <c r="E279" s="1"/>
      <c r="F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row>
    <row r="280" spans="1:197" x14ac:dyDescent="0.2">
      <c r="A280" s="1"/>
      <c r="B280" s="1"/>
      <c r="C280" s="1"/>
      <c r="D280" s="1"/>
      <c r="E280" s="1"/>
      <c r="F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row>
    <row r="281" spans="1:197" x14ac:dyDescent="0.2">
      <c r="A281" s="1"/>
      <c r="B281" s="1"/>
      <c r="C281" s="1"/>
      <c r="D281" s="1"/>
      <c r="E281" s="1"/>
      <c r="F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row>
    <row r="282" spans="1:197" x14ac:dyDescent="0.2">
      <c r="A282" s="1"/>
      <c r="B282" s="1"/>
      <c r="C282" s="1"/>
      <c r="D282" s="1"/>
      <c r="E282" s="1"/>
      <c r="F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row>
    <row r="283" spans="1:197" x14ac:dyDescent="0.2">
      <c r="A283" s="1"/>
      <c r="B283" s="1"/>
      <c r="C283" s="1"/>
      <c r="D283" s="1"/>
      <c r="E283" s="1"/>
      <c r="F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row>
    <row r="284" spans="1:197" x14ac:dyDescent="0.2">
      <c r="A284" s="1"/>
      <c r="B284" s="1"/>
      <c r="C284" s="1"/>
      <c r="D284" s="1"/>
      <c r="E284" s="1"/>
      <c r="F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row>
    <row r="285" spans="1:197" x14ac:dyDescent="0.2">
      <c r="A285" s="1"/>
      <c r="B285" s="1"/>
      <c r="C285" s="1"/>
      <c r="D285" s="1"/>
      <c r="E285" s="1"/>
      <c r="F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row>
    <row r="286" spans="1:197" x14ac:dyDescent="0.2">
      <c r="A286" s="1"/>
      <c r="B286" s="1"/>
      <c r="C286" s="1"/>
      <c r="D286" s="1"/>
      <c r="E286" s="1"/>
      <c r="F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row>
    <row r="287" spans="1:197" x14ac:dyDescent="0.2">
      <c r="A287" s="1"/>
      <c r="B287" s="1"/>
      <c r="C287" s="1"/>
      <c r="D287" s="1"/>
      <c r="E287" s="1"/>
      <c r="F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row>
    <row r="288" spans="1:197" x14ac:dyDescent="0.2">
      <c r="A288" s="1"/>
      <c r="B288" s="1"/>
      <c r="C288" s="1"/>
      <c r="D288" s="1"/>
      <c r="E288" s="1"/>
      <c r="F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row>
    <row r="289" spans="1:197" x14ac:dyDescent="0.2">
      <c r="A289" s="1"/>
      <c r="B289" s="1"/>
      <c r="C289" s="1"/>
      <c r="D289" s="1"/>
      <c r="E289" s="1"/>
      <c r="F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row>
    <row r="290" spans="1:197" x14ac:dyDescent="0.2">
      <c r="A290" s="1"/>
      <c r="B290" s="1"/>
      <c r="C290" s="1"/>
      <c r="D290" s="1"/>
      <c r="E290" s="1"/>
      <c r="F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row>
    <row r="291" spans="1:197" x14ac:dyDescent="0.2">
      <c r="A291" s="1"/>
      <c r="B291" s="1"/>
      <c r="C291" s="1"/>
      <c r="D291" s="1"/>
      <c r="E291" s="1"/>
      <c r="F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row>
    <row r="292" spans="1:197" x14ac:dyDescent="0.2">
      <c r="A292" s="1"/>
      <c r="B292" s="1"/>
      <c r="C292" s="1"/>
      <c r="D292" s="1"/>
      <c r="E292" s="1"/>
      <c r="F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row>
    <row r="293" spans="1:197" x14ac:dyDescent="0.2">
      <c r="A293" s="1"/>
      <c r="B293" s="1"/>
      <c r="C293" s="1"/>
      <c r="D293" s="1"/>
      <c r="E293" s="1"/>
      <c r="F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row>
    <row r="294" spans="1:197" x14ac:dyDescent="0.2">
      <c r="A294" s="1"/>
      <c r="B294" s="1"/>
      <c r="C294" s="1"/>
      <c r="D294" s="1"/>
      <c r="E294" s="1"/>
      <c r="F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row>
    <row r="295" spans="1:197" x14ac:dyDescent="0.2">
      <c r="A295" s="1"/>
      <c r="B295" s="1"/>
      <c r="C295" s="1"/>
      <c r="D295" s="1"/>
      <c r="E295" s="1"/>
      <c r="F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row>
    <row r="296" spans="1:197" x14ac:dyDescent="0.2">
      <c r="A296" s="1"/>
      <c r="B296" s="1"/>
      <c r="C296" s="1"/>
      <c r="D296" s="1"/>
      <c r="E296" s="1"/>
      <c r="F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row>
    <row r="297" spans="1:197" x14ac:dyDescent="0.2">
      <c r="A297" s="1"/>
      <c r="B297" s="1"/>
      <c r="C297" s="1"/>
      <c r="D297" s="1"/>
      <c r="E297" s="1"/>
      <c r="F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row>
    <row r="298" spans="1:197" x14ac:dyDescent="0.2">
      <c r="A298" s="1"/>
      <c r="B298" s="1"/>
      <c r="C298" s="1"/>
      <c r="D298" s="1"/>
      <c r="E298" s="1"/>
      <c r="F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row>
    <row r="299" spans="1:197" x14ac:dyDescent="0.2">
      <c r="A299" s="1"/>
      <c r="B299" s="1"/>
      <c r="C299" s="1"/>
      <c r="D299" s="1"/>
      <c r="E299" s="1"/>
      <c r="F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row>
    <row r="300" spans="1:197" x14ac:dyDescent="0.2">
      <c r="A300" s="1"/>
      <c r="B300" s="1"/>
      <c r="C300" s="1"/>
      <c r="D300" s="1"/>
      <c r="E300" s="1"/>
      <c r="F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row>
    <row r="301" spans="1:197" x14ac:dyDescent="0.2">
      <c r="A301" s="1"/>
      <c r="B301" s="1"/>
      <c r="C301" s="1"/>
      <c r="D301" s="1"/>
      <c r="E301" s="1"/>
      <c r="F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row>
    <row r="302" spans="1:197" x14ac:dyDescent="0.2">
      <c r="A302" s="1"/>
      <c r="B302" s="1"/>
      <c r="C302" s="1"/>
      <c r="D302" s="1"/>
      <c r="E302" s="1"/>
      <c r="F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row>
    <row r="303" spans="1:197" x14ac:dyDescent="0.2">
      <c r="A303" s="1"/>
      <c r="B303" s="1"/>
      <c r="C303" s="1"/>
      <c r="D303" s="1"/>
      <c r="E303" s="1"/>
      <c r="F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row>
    <row r="304" spans="1:197" x14ac:dyDescent="0.2">
      <c r="A304" s="1"/>
      <c r="B304" s="1"/>
      <c r="C304" s="1"/>
      <c r="D304" s="1"/>
      <c r="E304" s="1"/>
      <c r="F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row>
    <row r="305" spans="1:197" x14ac:dyDescent="0.2">
      <c r="A305" s="1"/>
      <c r="B305" s="1"/>
      <c r="C305" s="1"/>
      <c r="D305" s="1"/>
      <c r="E305" s="1"/>
      <c r="F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row>
    <row r="306" spans="1:197" x14ac:dyDescent="0.2">
      <c r="A306" s="1"/>
      <c r="B306" s="1"/>
      <c r="C306" s="1"/>
      <c r="D306" s="1"/>
      <c r="E306" s="1"/>
      <c r="F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row>
    <row r="307" spans="1:197" x14ac:dyDescent="0.2">
      <c r="A307" s="1"/>
      <c r="B307" s="1"/>
      <c r="C307" s="1"/>
      <c r="D307" s="1"/>
      <c r="E307" s="1"/>
      <c r="F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row>
    <row r="308" spans="1:197" x14ac:dyDescent="0.2">
      <c r="A308" s="1"/>
      <c r="B308" s="1"/>
      <c r="C308" s="1"/>
      <c r="D308" s="1"/>
      <c r="E308" s="1"/>
      <c r="F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row>
    <row r="309" spans="1:197" x14ac:dyDescent="0.2">
      <c r="A309" s="1"/>
      <c r="B309" s="1"/>
      <c r="C309" s="1"/>
      <c r="D309" s="1"/>
      <c r="E309" s="1"/>
      <c r="F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row>
    <row r="310" spans="1:197" x14ac:dyDescent="0.2">
      <c r="A310" s="1"/>
      <c r="B310" s="1"/>
      <c r="C310" s="1"/>
      <c r="D310" s="1"/>
      <c r="E310" s="1"/>
      <c r="F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row>
    <row r="311" spans="1:197" x14ac:dyDescent="0.2">
      <c r="A311" s="1"/>
      <c r="B311" s="1"/>
      <c r="C311" s="1"/>
      <c r="D311" s="1"/>
      <c r="E311" s="1"/>
      <c r="F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row>
    <row r="312" spans="1:197" x14ac:dyDescent="0.2">
      <c r="A312" s="1"/>
      <c r="B312" s="1"/>
      <c r="C312" s="1"/>
      <c r="D312" s="1"/>
      <c r="E312" s="1"/>
      <c r="F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row>
    <row r="313" spans="1:197" x14ac:dyDescent="0.2">
      <c r="A313" s="1"/>
      <c r="B313" s="1"/>
      <c r="C313" s="1"/>
      <c r="D313" s="1"/>
      <c r="E313" s="1"/>
      <c r="F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row>
    <row r="314" spans="1:197" x14ac:dyDescent="0.2">
      <c r="A314" s="1"/>
      <c r="B314" s="1"/>
      <c r="C314" s="1"/>
      <c r="D314" s="1"/>
      <c r="E314" s="1"/>
      <c r="F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row>
    <row r="315" spans="1:197" x14ac:dyDescent="0.2">
      <c r="A315" s="1"/>
      <c r="B315" s="1"/>
      <c r="C315" s="1"/>
      <c r="D315" s="1"/>
      <c r="E315" s="1"/>
      <c r="F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row>
    <row r="316" spans="1:197" x14ac:dyDescent="0.2">
      <c r="A316" s="1"/>
      <c r="B316" s="1"/>
      <c r="C316" s="1"/>
      <c r="D316" s="1"/>
      <c r="E316" s="1"/>
      <c r="F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row>
    <row r="317" spans="1:197" x14ac:dyDescent="0.2">
      <c r="A317" s="1"/>
      <c r="B317" s="1"/>
      <c r="C317" s="1"/>
      <c r="D317" s="1"/>
      <c r="E317" s="1"/>
      <c r="F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row>
    <row r="318" spans="1:197" x14ac:dyDescent="0.2">
      <c r="A318" s="1"/>
      <c r="B318" s="1"/>
      <c r="C318" s="1"/>
      <c r="D318" s="1"/>
      <c r="E318" s="1"/>
      <c r="F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row>
    <row r="319" spans="1:197" x14ac:dyDescent="0.2">
      <c r="A319" s="1"/>
      <c r="B319" s="1"/>
      <c r="C319" s="1"/>
      <c r="D319" s="1"/>
      <c r="E319" s="1"/>
      <c r="F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row>
    <row r="320" spans="1:197" x14ac:dyDescent="0.2">
      <c r="A320" s="1"/>
      <c r="B320" s="1"/>
      <c r="C320" s="1"/>
      <c r="D320" s="1"/>
      <c r="E320" s="1"/>
      <c r="F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row>
    <row r="321" spans="1:197" x14ac:dyDescent="0.2">
      <c r="A321" s="1"/>
      <c r="B321" s="1"/>
      <c r="C321" s="1"/>
      <c r="D321" s="1"/>
      <c r="E321" s="1"/>
      <c r="F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row>
    <row r="322" spans="1:197" x14ac:dyDescent="0.2">
      <c r="A322" s="1"/>
      <c r="B322" s="1"/>
      <c r="C322" s="1"/>
      <c r="D322" s="1"/>
      <c r="E322" s="1"/>
      <c r="F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row>
    <row r="323" spans="1:197" x14ac:dyDescent="0.2">
      <c r="A323" s="1"/>
      <c r="B323" s="1"/>
      <c r="C323" s="1"/>
      <c r="D323" s="1"/>
      <c r="E323" s="1"/>
      <c r="F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row>
    <row r="324" spans="1:197" x14ac:dyDescent="0.2">
      <c r="A324" s="1"/>
      <c r="B324" s="1"/>
      <c r="C324" s="1"/>
      <c r="D324" s="1"/>
      <c r="E324" s="1"/>
      <c r="F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row>
    <row r="325" spans="1:197" x14ac:dyDescent="0.2">
      <c r="A325" s="1"/>
      <c r="B325" s="1"/>
      <c r="C325" s="1"/>
      <c r="D325" s="1"/>
      <c r="E325" s="1"/>
      <c r="F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row>
    <row r="326" spans="1:197" x14ac:dyDescent="0.2">
      <c r="A326" s="1"/>
      <c r="B326" s="1"/>
      <c r="C326" s="1"/>
      <c r="D326" s="1"/>
      <c r="E326" s="1"/>
      <c r="F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row>
    <row r="327" spans="1:197" x14ac:dyDescent="0.2">
      <c r="A327" s="1"/>
      <c r="B327" s="1"/>
      <c r="C327" s="1"/>
      <c r="D327" s="1"/>
      <c r="E327" s="1"/>
      <c r="F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row>
    <row r="328" spans="1:197" x14ac:dyDescent="0.2">
      <c r="A328" s="1"/>
      <c r="B328" s="1"/>
      <c r="C328" s="1"/>
      <c r="D328" s="1"/>
      <c r="E328" s="1"/>
      <c r="F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row>
    <row r="329" spans="1:197" x14ac:dyDescent="0.2">
      <c r="A329" s="1"/>
      <c r="B329" s="1"/>
      <c r="C329" s="1"/>
      <c r="D329" s="1"/>
      <c r="E329" s="1"/>
      <c r="F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row>
    <row r="330" spans="1:197" x14ac:dyDescent="0.2">
      <c r="A330" s="1"/>
      <c r="B330" s="1"/>
      <c r="C330" s="1"/>
      <c r="D330" s="1"/>
      <c r="E330" s="1"/>
      <c r="F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row>
    <row r="331" spans="1:197" x14ac:dyDescent="0.2">
      <c r="A331" s="1"/>
      <c r="B331" s="1"/>
      <c r="C331" s="1"/>
      <c r="D331" s="1"/>
      <c r="E331" s="1"/>
      <c r="F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row>
    <row r="332" spans="1:197" x14ac:dyDescent="0.2">
      <c r="A332" s="1"/>
      <c r="B332" s="1"/>
      <c r="C332" s="1"/>
      <c r="D332" s="1"/>
      <c r="E332" s="1"/>
      <c r="F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row>
    <row r="333" spans="1:197" x14ac:dyDescent="0.2">
      <c r="A333" s="1"/>
      <c r="B333" s="1"/>
      <c r="C333" s="1"/>
      <c r="D333" s="1"/>
      <c r="E333" s="1"/>
      <c r="F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row>
    <row r="334" spans="1:197" x14ac:dyDescent="0.2">
      <c r="A334" s="1"/>
      <c r="B334" s="1"/>
      <c r="C334" s="1"/>
      <c r="D334" s="1"/>
      <c r="E334" s="1"/>
      <c r="F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row>
    <row r="335" spans="1:197" x14ac:dyDescent="0.2">
      <c r="A335" s="1"/>
      <c r="B335" s="1"/>
      <c r="C335" s="1"/>
      <c r="D335" s="1"/>
      <c r="E335" s="1"/>
      <c r="F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row>
    <row r="336" spans="1:197" x14ac:dyDescent="0.2">
      <c r="A336" s="1"/>
      <c r="B336" s="1"/>
      <c r="C336" s="1"/>
      <c r="D336" s="1"/>
      <c r="E336" s="1"/>
      <c r="F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row>
    <row r="337" spans="1:197" x14ac:dyDescent="0.2">
      <c r="A337" s="1"/>
      <c r="B337" s="1"/>
      <c r="C337" s="1"/>
      <c r="D337" s="1"/>
      <c r="E337" s="1"/>
      <c r="F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row>
    <row r="338" spans="1:197" x14ac:dyDescent="0.2">
      <c r="A338" s="1"/>
      <c r="B338" s="1"/>
      <c r="C338" s="1"/>
      <c r="D338" s="1"/>
      <c r="E338" s="1"/>
      <c r="F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row>
    <row r="339" spans="1:197" x14ac:dyDescent="0.2">
      <c r="A339" s="1"/>
      <c r="B339" s="1"/>
      <c r="C339" s="1"/>
      <c r="D339" s="1"/>
      <c r="E339" s="1"/>
      <c r="F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row>
    <row r="340" spans="1:197" x14ac:dyDescent="0.2">
      <c r="A340" s="1"/>
      <c r="B340" s="1"/>
      <c r="C340" s="1"/>
      <c r="D340" s="1"/>
      <c r="E340" s="1"/>
      <c r="F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row>
    <row r="341" spans="1:197" x14ac:dyDescent="0.2">
      <c r="A341" s="1"/>
      <c r="B341" s="1"/>
      <c r="C341" s="1"/>
      <c r="D341" s="1"/>
      <c r="E341" s="1"/>
      <c r="F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row>
    <row r="342" spans="1:197" x14ac:dyDescent="0.2">
      <c r="A342" s="1"/>
      <c r="B342" s="1"/>
      <c r="C342" s="1"/>
      <c r="D342" s="1"/>
      <c r="E342" s="1"/>
      <c r="F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row>
    <row r="343" spans="1:197" x14ac:dyDescent="0.2">
      <c r="A343" s="1"/>
      <c r="B343" s="1"/>
      <c r="C343" s="1"/>
      <c r="D343" s="1"/>
      <c r="E343" s="1"/>
      <c r="F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row>
    <row r="344" spans="1:197" x14ac:dyDescent="0.2">
      <c r="A344" s="1"/>
      <c r="B344" s="1"/>
      <c r="C344" s="1"/>
      <c r="D344" s="1"/>
      <c r="E344" s="1"/>
      <c r="F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row>
    <row r="345" spans="1:197" x14ac:dyDescent="0.2">
      <c r="A345" s="1"/>
      <c r="B345" s="1"/>
      <c r="C345" s="1"/>
      <c r="D345" s="1"/>
      <c r="E345" s="1"/>
      <c r="F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row>
    <row r="346" spans="1:197" x14ac:dyDescent="0.2">
      <c r="A346" s="1"/>
      <c r="B346" s="1"/>
      <c r="C346" s="1"/>
      <c r="D346" s="1"/>
      <c r="E346" s="1"/>
      <c r="F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row>
    <row r="347" spans="1:197" x14ac:dyDescent="0.2">
      <c r="A347" s="1"/>
      <c r="B347" s="1"/>
      <c r="C347" s="1"/>
      <c r="D347" s="1"/>
      <c r="E347" s="1"/>
      <c r="F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row>
    <row r="348" spans="1:197" x14ac:dyDescent="0.2">
      <c r="A348" s="1"/>
      <c r="B348" s="1"/>
      <c r="C348" s="1"/>
      <c r="D348" s="1"/>
      <c r="E348" s="1"/>
      <c r="F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row>
    <row r="349" spans="1:197" x14ac:dyDescent="0.2">
      <c r="A349" s="1"/>
      <c r="B349" s="1"/>
      <c r="C349" s="1"/>
      <c r="D349" s="1"/>
      <c r="E349" s="1"/>
      <c r="F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row>
    <row r="350" spans="1:197" x14ac:dyDescent="0.2">
      <c r="A350" s="1"/>
      <c r="B350" s="1"/>
      <c r="C350" s="1"/>
      <c r="D350" s="1"/>
      <c r="E350" s="1"/>
      <c r="F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row>
    <row r="351" spans="1:197" x14ac:dyDescent="0.2">
      <c r="A351" s="1"/>
      <c r="B351" s="1"/>
      <c r="C351" s="1"/>
      <c r="D351" s="1"/>
      <c r="E351" s="1"/>
      <c r="F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row>
    <row r="352" spans="1:197" x14ac:dyDescent="0.2">
      <c r="A352" s="1"/>
      <c r="B352" s="1"/>
      <c r="C352" s="1"/>
      <c r="D352" s="1"/>
      <c r="E352" s="1"/>
      <c r="F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row>
    <row r="353" spans="1:197" x14ac:dyDescent="0.2">
      <c r="A353" s="1"/>
      <c r="B353" s="1"/>
      <c r="C353" s="1"/>
      <c r="D353" s="1"/>
      <c r="E353" s="1"/>
      <c r="F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row>
    <row r="354" spans="1:197" x14ac:dyDescent="0.2">
      <c r="A354" s="1"/>
      <c r="B354" s="1"/>
      <c r="C354" s="1"/>
      <c r="D354" s="1"/>
      <c r="E354" s="1"/>
      <c r="F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row>
    <row r="355" spans="1:197" x14ac:dyDescent="0.2">
      <c r="A355" s="1"/>
      <c r="B355" s="1"/>
      <c r="C355" s="1"/>
      <c r="D355" s="1"/>
      <c r="E355" s="1"/>
      <c r="F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row>
    <row r="356" spans="1:197" x14ac:dyDescent="0.2">
      <c r="A356" s="1"/>
      <c r="B356" s="1"/>
      <c r="C356" s="1"/>
      <c r="D356" s="1"/>
      <c r="E356" s="1"/>
      <c r="F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row>
    <row r="357" spans="1:197" x14ac:dyDescent="0.2">
      <c r="A357" s="1"/>
      <c r="B357" s="1"/>
      <c r="C357" s="1"/>
      <c r="D357" s="1"/>
      <c r="E357" s="1"/>
      <c r="F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row>
    <row r="358" spans="1:197" x14ac:dyDescent="0.2">
      <c r="A358" s="1"/>
      <c r="B358" s="1"/>
      <c r="C358" s="1"/>
      <c r="D358" s="1"/>
      <c r="E358" s="1"/>
      <c r="F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row>
    <row r="359" spans="1:197" x14ac:dyDescent="0.2">
      <c r="A359" s="1"/>
      <c r="B359" s="1"/>
      <c r="C359" s="1"/>
      <c r="D359" s="1"/>
      <c r="E359" s="1"/>
      <c r="F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row>
    <row r="360" spans="1:197" x14ac:dyDescent="0.2">
      <c r="A360" s="1"/>
      <c r="B360" s="1"/>
      <c r="C360" s="1"/>
      <c r="D360" s="1"/>
      <c r="E360" s="1"/>
      <c r="F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row>
    <row r="361" spans="1:197" x14ac:dyDescent="0.2">
      <c r="A361" s="1"/>
      <c r="B361" s="1"/>
      <c r="C361" s="1"/>
      <c r="D361" s="1"/>
      <c r="E361" s="1"/>
      <c r="F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row>
    <row r="362" spans="1:197" x14ac:dyDescent="0.2">
      <c r="A362" s="1"/>
      <c r="B362" s="1"/>
      <c r="C362" s="1"/>
      <c r="D362" s="1"/>
      <c r="E362" s="1"/>
      <c r="F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row>
    <row r="363" spans="1:197" x14ac:dyDescent="0.2">
      <c r="A363" s="1"/>
      <c r="B363" s="1"/>
      <c r="C363" s="1"/>
      <c r="D363" s="1"/>
      <c r="E363" s="1"/>
      <c r="F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row>
    <row r="364" spans="1:197" x14ac:dyDescent="0.2">
      <c r="A364" s="1"/>
      <c r="B364" s="1"/>
      <c r="C364" s="1"/>
      <c r="D364" s="1"/>
      <c r="E364" s="1"/>
      <c r="F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row>
    <row r="365" spans="1:197" x14ac:dyDescent="0.2">
      <c r="A365" s="1"/>
      <c r="B365" s="1"/>
      <c r="C365" s="1"/>
      <c r="D365" s="1"/>
      <c r="E365" s="1"/>
      <c r="F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row>
    <row r="366" spans="1:197" x14ac:dyDescent="0.2">
      <c r="A366" s="1"/>
      <c r="B366" s="1"/>
      <c r="C366" s="1"/>
      <c r="D366" s="1"/>
      <c r="E366" s="1"/>
      <c r="F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row>
    <row r="367" spans="1:197" x14ac:dyDescent="0.2">
      <c r="A367" s="1"/>
      <c r="B367" s="1"/>
      <c r="C367" s="1"/>
      <c r="D367" s="1"/>
      <c r="E367" s="1"/>
      <c r="F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row>
    <row r="368" spans="1:197" x14ac:dyDescent="0.2">
      <c r="A368" s="1"/>
      <c r="B368" s="1"/>
      <c r="C368" s="1"/>
      <c r="D368" s="1"/>
      <c r="E368" s="1"/>
      <c r="F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row>
    <row r="369" spans="1:197" x14ac:dyDescent="0.2">
      <c r="A369" s="1"/>
      <c r="B369" s="1"/>
      <c r="C369" s="1"/>
      <c r="D369" s="1"/>
      <c r="E369" s="1"/>
      <c r="F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row>
    <row r="370" spans="1:197" x14ac:dyDescent="0.2">
      <c r="A370" s="1"/>
      <c r="B370" s="1"/>
      <c r="C370" s="1"/>
      <c r="D370" s="1"/>
      <c r="E370" s="1"/>
      <c r="F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row>
    <row r="371" spans="1:197" x14ac:dyDescent="0.2">
      <c r="A371" s="1"/>
      <c r="B371" s="1"/>
      <c r="C371" s="1"/>
      <c r="D371" s="1"/>
      <c r="E371" s="1"/>
      <c r="F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row>
    <row r="372" spans="1:197" x14ac:dyDescent="0.2">
      <c r="A372" s="1"/>
      <c r="B372" s="1"/>
      <c r="C372" s="1"/>
      <c r="D372" s="1"/>
      <c r="E372" s="1"/>
      <c r="F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row>
    <row r="373" spans="1:197" x14ac:dyDescent="0.2">
      <c r="A373" s="1"/>
      <c r="B373" s="1"/>
      <c r="C373" s="1"/>
      <c r="D373" s="1"/>
      <c r="E373" s="1"/>
      <c r="F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row>
    <row r="374" spans="1:197" x14ac:dyDescent="0.2">
      <c r="A374" s="1"/>
      <c r="B374" s="1"/>
      <c r="C374" s="1"/>
      <c r="D374" s="1"/>
      <c r="E374" s="1"/>
      <c r="F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row>
    <row r="375" spans="1:197" x14ac:dyDescent="0.2">
      <c r="A375" s="1"/>
      <c r="B375" s="1"/>
      <c r="C375" s="1"/>
      <c r="D375" s="1"/>
      <c r="E375" s="1"/>
      <c r="F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row>
    <row r="376" spans="1:197" x14ac:dyDescent="0.2">
      <c r="A376" s="1"/>
      <c r="B376" s="1"/>
      <c r="C376" s="1"/>
      <c r="D376" s="1"/>
      <c r="E376" s="1"/>
      <c r="F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row>
    <row r="377" spans="1:197" x14ac:dyDescent="0.2">
      <c r="A377" s="1"/>
      <c r="B377" s="1"/>
      <c r="C377" s="1"/>
      <c r="D377" s="1"/>
      <c r="E377" s="1"/>
      <c r="F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row>
    <row r="378" spans="1:197" x14ac:dyDescent="0.2">
      <c r="A378" s="1"/>
      <c r="B378" s="1"/>
      <c r="C378" s="1"/>
      <c r="D378" s="1"/>
      <c r="E378" s="1"/>
      <c r="F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row>
    <row r="379" spans="1:197" x14ac:dyDescent="0.2">
      <c r="A379" s="1"/>
      <c r="B379" s="1"/>
      <c r="C379" s="1"/>
      <c r="D379" s="1"/>
      <c r="E379" s="1"/>
      <c r="F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row>
    <row r="380" spans="1:197" x14ac:dyDescent="0.2">
      <c r="A380" s="1"/>
      <c r="B380" s="1"/>
      <c r="C380" s="1"/>
      <c r="D380" s="1"/>
      <c r="E380" s="1"/>
      <c r="F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row>
    <row r="381" spans="1:197" x14ac:dyDescent="0.2">
      <c r="A381" s="1"/>
      <c r="B381" s="1"/>
      <c r="C381" s="1"/>
      <c r="D381" s="1"/>
      <c r="E381" s="1"/>
      <c r="F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row>
    <row r="382" spans="1:197" x14ac:dyDescent="0.2">
      <c r="A382" s="1"/>
      <c r="B382" s="1"/>
      <c r="C382" s="1"/>
      <c r="D382" s="1"/>
      <c r="E382" s="1"/>
      <c r="F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row>
    <row r="383" spans="1:197" x14ac:dyDescent="0.2">
      <c r="A383" s="1"/>
      <c r="B383" s="1"/>
      <c r="C383" s="1"/>
      <c r="D383" s="1"/>
      <c r="E383" s="1"/>
      <c r="F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row>
    <row r="384" spans="1:197" x14ac:dyDescent="0.2">
      <c r="A384" s="1"/>
      <c r="B384" s="1"/>
      <c r="C384" s="1"/>
      <c r="D384" s="1"/>
      <c r="E384" s="1"/>
      <c r="F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row>
    <row r="385" spans="1:197" x14ac:dyDescent="0.2">
      <c r="A385" s="1"/>
      <c r="B385" s="1"/>
      <c r="C385" s="1"/>
      <c r="D385" s="1"/>
      <c r="E385" s="1"/>
      <c r="F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row>
    <row r="386" spans="1:197" x14ac:dyDescent="0.2">
      <c r="A386" s="1"/>
      <c r="B386" s="1"/>
      <c r="C386" s="1"/>
      <c r="D386" s="1"/>
      <c r="E386" s="1"/>
      <c r="F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row>
    <row r="387" spans="1:197" x14ac:dyDescent="0.2">
      <c r="A387" s="1"/>
      <c r="B387" s="1"/>
      <c r="C387" s="1"/>
      <c r="D387" s="1"/>
      <c r="E387" s="1"/>
      <c r="F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row>
    <row r="388" spans="1:197" x14ac:dyDescent="0.2">
      <c r="A388" s="1"/>
      <c r="B388" s="1"/>
      <c r="C388" s="1"/>
      <c r="D388" s="1"/>
      <c r="E388" s="1"/>
      <c r="F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row>
    <row r="389" spans="1:197" x14ac:dyDescent="0.2">
      <c r="A389" s="1"/>
      <c r="B389" s="1"/>
      <c r="C389" s="1"/>
      <c r="D389" s="1"/>
      <c r="E389" s="1"/>
      <c r="F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row>
    <row r="390" spans="1:197" x14ac:dyDescent="0.2">
      <c r="A390" s="1"/>
      <c r="B390" s="1"/>
      <c r="C390" s="1"/>
      <c r="D390" s="1"/>
      <c r="E390" s="1"/>
      <c r="F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row>
    <row r="391" spans="1:197" x14ac:dyDescent="0.2">
      <c r="A391" s="1"/>
      <c r="B391" s="1"/>
      <c r="C391" s="1"/>
      <c r="D391" s="1"/>
      <c r="E391" s="1"/>
      <c r="F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row>
    <row r="392" spans="1:197" x14ac:dyDescent="0.2">
      <c r="A392" s="1"/>
      <c r="B392" s="1"/>
      <c r="C392" s="1"/>
      <c r="D392" s="1"/>
      <c r="E392" s="1"/>
      <c r="F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row>
    <row r="393" spans="1:197" x14ac:dyDescent="0.2">
      <c r="A393" s="1"/>
      <c r="B393" s="1"/>
      <c r="C393" s="1"/>
      <c r="D393" s="1"/>
      <c r="E393" s="1"/>
      <c r="F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row>
    <row r="394" spans="1:197" x14ac:dyDescent="0.2">
      <c r="A394" s="1"/>
      <c r="B394" s="1"/>
      <c r="C394" s="1"/>
      <c r="D394" s="1"/>
      <c r="E394" s="1"/>
      <c r="F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row>
    <row r="395" spans="1:197" x14ac:dyDescent="0.2">
      <c r="A395" s="1"/>
      <c r="B395" s="1"/>
      <c r="C395" s="1"/>
      <c r="D395" s="1"/>
      <c r="E395" s="1"/>
      <c r="F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row>
    <row r="396" spans="1:197" x14ac:dyDescent="0.2">
      <c r="A396" s="1"/>
      <c r="B396" s="1"/>
      <c r="C396" s="1"/>
      <c r="D396" s="1"/>
      <c r="E396" s="1"/>
      <c r="F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row>
    <row r="397" spans="1:197" x14ac:dyDescent="0.2">
      <c r="A397" s="1"/>
      <c r="B397" s="1"/>
      <c r="C397" s="1"/>
      <c r="D397" s="1"/>
      <c r="E397" s="1"/>
      <c r="F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row>
    <row r="398" spans="1:197" x14ac:dyDescent="0.2">
      <c r="A398" s="1"/>
      <c r="B398" s="1"/>
      <c r="C398" s="1"/>
      <c r="D398" s="1"/>
      <c r="E398" s="1"/>
      <c r="F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row>
    <row r="399" spans="1:197" x14ac:dyDescent="0.2">
      <c r="A399" s="1"/>
      <c r="B399" s="1"/>
      <c r="C399" s="1"/>
      <c r="D399" s="1"/>
      <c r="E399" s="1"/>
      <c r="F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row>
    <row r="400" spans="1:197" x14ac:dyDescent="0.2">
      <c r="A400" s="1"/>
      <c r="B400" s="1"/>
      <c r="C400" s="1"/>
      <c r="D400" s="1"/>
      <c r="E400" s="1"/>
      <c r="F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row>
    <row r="401" spans="1:197" x14ac:dyDescent="0.2">
      <c r="A401" s="1"/>
      <c r="B401" s="1"/>
      <c r="C401" s="1"/>
      <c r="D401" s="1"/>
      <c r="E401" s="1"/>
      <c r="F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row>
    <row r="402" spans="1:197" x14ac:dyDescent="0.2">
      <c r="A402" s="1"/>
      <c r="B402" s="1"/>
      <c r="C402" s="1"/>
      <c r="D402" s="1"/>
      <c r="E402" s="1"/>
      <c r="F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row>
    <row r="403" spans="1:197" x14ac:dyDescent="0.2">
      <c r="A403" s="1"/>
      <c r="B403" s="1"/>
      <c r="C403" s="1"/>
      <c r="D403" s="1"/>
      <c r="E403" s="1"/>
      <c r="F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row>
    <row r="404" spans="1:197" x14ac:dyDescent="0.2">
      <c r="A404" s="1"/>
      <c r="B404" s="1"/>
      <c r="C404" s="1"/>
      <c r="D404" s="1"/>
      <c r="E404" s="1"/>
      <c r="F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row>
    <row r="405" spans="1:197" x14ac:dyDescent="0.2">
      <c r="A405" s="1"/>
      <c r="B405" s="1"/>
      <c r="C405" s="1"/>
      <c r="D405" s="1"/>
      <c r="E405" s="1"/>
      <c r="F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row>
    <row r="406" spans="1:197" x14ac:dyDescent="0.2">
      <c r="A406" s="1"/>
      <c r="B406" s="1"/>
      <c r="C406" s="1"/>
      <c r="D406" s="1"/>
      <c r="E406" s="1"/>
      <c r="F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row>
    <row r="407" spans="1:197" x14ac:dyDescent="0.2">
      <c r="A407" s="1"/>
      <c r="B407" s="1"/>
      <c r="C407" s="1"/>
      <c r="D407" s="1"/>
      <c r="E407" s="1"/>
      <c r="F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row>
    <row r="408" spans="1:197" x14ac:dyDescent="0.2">
      <c r="A408" s="1"/>
      <c r="B408" s="1"/>
      <c r="C408" s="1"/>
      <c r="D408" s="1"/>
      <c r="E408" s="1"/>
      <c r="F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row>
    <row r="409" spans="1:197" x14ac:dyDescent="0.2">
      <c r="A409" s="1"/>
      <c r="B409" s="1"/>
      <c r="C409" s="1"/>
      <c r="D409" s="1"/>
      <c r="E409" s="1"/>
      <c r="F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row>
    <row r="410" spans="1:197" x14ac:dyDescent="0.2">
      <c r="A410" s="1"/>
      <c r="B410" s="1"/>
      <c r="C410" s="1"/>
      <c r="D410" s="1"/>
      <c r="E410" s="1"/>
      <c r="F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row>
    <row r="411" spans="1:197" x14ac:dyDescent="0.2">
      <c r="A411" s="1"/>
      <c r="B411" s="1"/>
      <c r="C411" s="1"/>
      <c r="D411" s="1"/>
      <c r="E411" s="1"/>
      <c r="F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row>
    <row r="412" spans="1:197" x14ac:dyDescent="0.2">
      <c r="A412" s="1"/>
      <c r="B412" s="1"/>
      <c r="C412" s="1"/>
      <c r="D412" s="1"/>
      <c r="E412" s="1"/>
      <c r="F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row>
    <row r="413" spans="1:197" x14ac:dyDescent="0.2">
      <c r="A413" s="1"/>
      <c r="B413" s="1"/>
      <c r="C413" s="1"/>
      <c r="D413" s="1"/>
      <c r="E413" s="1"/>
      <c r="F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row>
    <row r="414" spans="1:197" x14ac:dyDescent="0.2">
      <c r="A414" s="1"/>
      <c r="B414" s="1"/>
      <c r="C414" s="1"/>
      <c r="D414" s="1"/>
      <c r="E414" s="1"/>
      <c r="F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row>
    <row r="415" spans="1:197" x14ac:dyDescent="0.2">
      <c r="A415" s="1"/>
      <c r="B415" s="1"/>
      <c r="C415" s="1"/>
      <c r="D415" s="1"/>
      <c r="E415" s="1"/>
      <c r="F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row>
    <row r="416" spans="1:197" x14ac:dyDescent="0.2">
      <c r="A416" s="1"/>
      <c r="B416" s="1"/>
      <c r="C416" s="1"/>
      <c r="D416" s="1"/>
      <c r="E416" s="1"/>
      <c r="F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row>
    <row r="417" spans="1:197" x14ac:dyDescent="0.2">
      <c r="A417" s="1"/>
      <c r="B417" s="1"/>
      <c r="C417" s="1"/>
      <c r="D417" s="1"/>
      <c r="E417" s="1"/>
      <c r="F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row>
    <row r="418" spans="1:197" x14ac:dyDescent="0.2">
      <c r="A418" s="1"/>
      <c r="B418" s="1"/>
      <c r="C418" s="1"/>
      <c r="D418" s="1"/>
      <c r="E418" s="1"/>
      <c r="F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row>
    <row r="419" spans="1:197" x14ac:dyDescent="0.2">
      <c r="A419" s="1"/>
      <c r="B419" s="1"/>
      <c r="C419" s="1"/>
      <c r="D419" s="1"/>
      <c r="E419" s="1"/>
      <c r="F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row>
    <row r="420" spans="1:197" x14ac:dyDescent="0.2">
      <c r="A420" s="1"/>
      <c r="B420" s="1"/>
      <c r="C420" s="1"/>
      <c r="D420" s="1"/>
      <c r="E420" s="1"/>
      <c r="F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row>
    <row r="421" spans="1:197" x14ac:dyDescent="0.2">
      <c r="A421" s="1"/>
      <c r="B421" s="1"/>
      <c r="C421" s="1"/>
      <c r="D421" s="1"/>
      <c r="E421" s="1"/>
      <c r="F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row>
    <row r="422" spans="1:197" x14ac:dyDescent="0.2">
      <c r="A422" s="1"/>
      <c r="B422" s="1"/>
      <c r="C422" s="1"/>
      <c r="D422" s="1"/>
      <c r="E422" s="1"/>
      <c r="F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row>
    <row r="423" spans="1:197" x14ac:dyDescent="0.2">
      <c r="A423" s="1"/>
      <c r="B423" s="1"/>
      <c r="C423" s="1"/>
      <c r="D423" s="1"/>
      <c r="E423" s="1"/>
      <c r="F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row>
    <row r="424" spans="1:197" x14ac:dyDescent="0.2">
      <c r="A424" s="1"/>
      <c r="B424" s="1"/>
      <c r="C424" s="1"/>
      <c r="D424" s="1"/>
      <c r="E424" s="1"/>
      <c r="F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row>
    <row r="425" spans="1:197" x14ac:dyDescent="0.2">
      <c r="A425" s="1"/>
      <c r="B425" s="1"/>
      <c r="C425" s="1"/>
      <c r="D425" s="1"/>
      <c r="E425" s="1"/>
      <c r="F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row>
    <row r="426" spans="1:197" x14ac:dyDescent="0.2">
      <c r="A426" s="1"/>
      <c r="B426" s="1"/>
      <c r="C426" s="1"/>
      <c r="D426" s="1"/>
      <c r="E426" s="1"/>
      <c r="F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row>
    <row r="427" spans="1:197" x14ac:dyDescent="0.2">
      <c r="A427" s="1"/>
      <c r="B427" s="1"/>
      <c r="C427" s="1"/>
      <c r="D427" s="1"/>
      <c r="E427" s="1"/>
      <c r="F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row>
    <row r="428" spans="1:197" x14ac:dyDescent="0.2">
      <c r="A428" s="1"/>
      <c r="B428" s="1"/>
      <c r="C428" s="1"/>
      <c r="D428" s="1"/>
      <c r="E428" s="1"/>
      <c r="F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row>
    <row r="429" spans="1:197" x14ac:dyDescent="0.2">
      <c r="A429" s="1"/>
      <c r="B429" s="1"/>
      <c r="C429" s="1"/>
      <c r="D429" s="1"/>
      <c r="E429" s="1"/>
      <c r="F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row>
    <row r="430" spans="1:197" x14ac:dyDescent="0.2">
      <c r="A430" s="1"/>
      <c r="B430" s="1"/>
      <c r="C430" s="1"/>
      <c r="D430" s="1"/>
      <c r="E430" s="1"/>
      <c r="F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row>
    <row r="431" spans="1:197" x14ac:dyDescent="0.2">
      <c r="A431" s="1"/>
      <c r="B431" s="1"/>
      <c r="C431" s="1"/>
      <c r="D431" s="1"/>
      <c r="E431" s="1"/>
      <c r="F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row>
    <row r="432" spans="1:197" x14ac:dyDescent="0.2">
      <c r="A432" s="1"/>
      <c r="B432" s="1"/>
      <c r="C432" s="1"/>
      <c r="D432" s="1"/>
      <c r="E432" s="1"/>
      <c r="F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row>
    <row r="433" spans="1:197" x14ac:dyDescent="0.2">
      <c r="A433" s="1"/>
      <c r="B433" s="1"/>
      <c r="C433" s="1"/>
      <c r="D433" s="1"/>
      <c r="E433" s="1"/>
      <c r="F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row>
    <row r="434" spans="1:197" x14ac:dyDescent="0.2">
      <c r="A434" s="1"/>
      <c r="B434" s="1"/>
      <c r="C434" s="1"/>
      <c r="D434" s="1"/>
      <c r="E434" s="1"/>
      <c r="F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row>
    <row r="435" spans="1:197" x14ac:dyDescent="0.2">
      <c r="A435" s="1"/>
      <c r="B435" s="1"/>
      <c r="C435" s="1"/>
      <c r="D435" s="1"/>
      <c r="E435" s="1"/>
      <c r="F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row>
    <row r="436" spans="1:197" x14ac:dyDescent="0.2">
      <c r="A436" s="1"/>
      <c r="B436" s="1"/>
      <c r="C436" s="1"/>
      <c r="D436" s="1"/>
      <c r="E436" s="1"/>
      <c r="F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row>
    <row r="437" spans="1:197" x14ac:dyDescent="0.2">
      <c r="A437" s="1"/>
      <c r="B437" s="1"/>
      <c r="C437" s="1"/>
      <c r="D437" s="1"/>
      <c r="E437" s="1"/>
      <c r="F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row>
    <row r="438" spans="1:197" x14ac:dyDescent="0.2">
      <c r="A438" s="1"/>
      <c r="B438" s="1"/>
      <c r="C438" s="1"/>
      <c r="D438" s="1"/>
      <c r="E438" s="1"/>
      <c r="F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row>
    <row r="439" spans="1:197" x14ac:dyDescent="0.2">
      <c r="A439" s="1"/>
      <c r="B439" s="1"/>
      <c r="C439" s="1"/>
      <c r="D439" s="1"/>
      <c r="E439" s="1"/>
      <c r="F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row>
    <row r="440" spans="1:197" x14ac:dyDescent="0.2">
      <c r="A440" s="1"/>
      <c r="B440" s="1"/>
      <c r="C440" s="1"/>
      <c r="D440" s="1"/>
      <c r="E440" s="1"/>
      <c r="F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row>
    <row r="441" spans="1:197" x14ac:dyDescent="0.2">
      <c r="A441" s="1"/>
      <c r="B441" s="1"/>
      <c r="C441" s="1"/>
      <c r="D441" s="1"/>
      <c r="E441" s="1"/>
      <c r="F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row>
    <row r="442" spans="1:197" x14ac:dyDescent="0.2">
      <c r="A442" s="1"/>
      <c r="B442" s="1"/>
      <c r="C442" s="1"/>
      <c r="D442" s="1"/>
      <c r="E442" s="1"/>
      <c r="F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row>
    <row r="443" spans="1:197" x14ac:dyDescent="0.2">
      <c r="A443" s="1"/>
      <c r="B443" s="1"/>
      <c r="C443" s="1"/>
      <c r="D443" s="1"/>
      <c r="E443" s="1"/>
      <c r="F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row>
    <row r="444" spans="1:197" x14ac:dyDescent="0.2">
      <c r="A444" s="1"/>
      <c r="B444" s="1"/>
      <c r="C444" s="1"/>
      <c r="D444" s="1"/>
      <c r="E444" s="1"/>
      <c r="F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row>
    <row r="445" spans="1:197" x14ac:dyDescent="0.2">
      <c r="A445" s="1"/>
      <c r="B445" s="1"/>
      <c r="C445" s="1"/>
      <c r="D445" s="1"/>
      <c r="E445" s="1"/>
      <c r="F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row>
    <row r="446" spans="1:197" x14ac:dyDescent="0.2">
      <c r="A446" s="1"/>
      <c r="B446" s="1"/>
      <c r="C446" s="1"/>
      <c r="D446" s="1"/>
      <c r="E446" s="1"/>
      <c r="F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row>
    <row r="447" spans="1:197" x14ac:dyDescent="0.2">
      <c r="A447" s="1"/>
      <c r="B447" s="1"/>
      <c r="C447" s="1"/>
      <c r="D447" s="1"/>
      <c r="E447" s="1"/>
      <c r="F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row>
    <row r="448" spans="1:197" x14ac:dyDescent="0.2">
      <c r="A448" s="1"/>
      <c r="B448" s="1"/>
      <c r="C448" s="1"/>
      <c r="D448" s="1"/>
      <c r="E448" s="1"/>
      <c r="F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row>
    <row r="449" spans="1:197" x14ac:dyDescent="0.2">
      <c r="A449" s="1"/>
      <c r="B449" s="1"/>
      <c r="C449" s="1"/>
      <c r="D449" s="1"/>
      <c r="E449" s="1"/>
      <c r="F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row>
    <row r="450" spans="1:197" x14ac:dyDescent="0.2">
      <c r="A450" s="1"/>
      <c r="B450" s="1"/>
      <c r="C450" s="1"/>
      <c r="D450" s="1"/>
      <c r="E450" s="1"/>
      <c r="F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row>
    <row r="451" spans="1:197" x14ac:dyDescent="0.2">
      <c r="A451" s="1"/>
      <c r="B451" s="1"/>
      <c r="C451" s="1"/>
      <c r="D451" s="1"/>
      <c r="E451" s="1"/>
      <c r="F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row>
    <row r="452" spans="1:197" x14ac:dyDescent="0.2">
      <c r="A452" s="1"/>
      <c r="B452" s="1"/>
      <c r="C452" s="1"/>
      <c r="D452" s="1"/>
      <c r="E452" s="1"/>
      <c r="F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row>
    <row r="453" spans="1:197" x14ac:dyDescent="0.2">
      <c r="A453" s="1"/>
      <c r="B453" s="1"/>
      <c r="C453" s="1"/>
      <c r="D453" s="1"/>
      <c r="E453" s="1"/>
      <c r="F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row>
    <row r="454" spans="1:197" x14ac:dyDescent="0.2">
      <c r="A454" s="1"/>
      <c r="B454" s="1"/>
      <c r="C454" s="1"/>
      <c r="D454" s="1"/>
      <c r="E454" s="1"/>
      <c r="F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row>
    <row r="455" spans="1:197" x14ac:dyDescent="0.2">
      <c r="A455" s="1"/>
      <c r="B455" s="1"/>
      <c r="C455" s="1"/>
      <c r="D455" s="1"/>
      <c r="E455" s="1"/>
      <c r="F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row>
    <row r="456" spans="1:197" x14ac:dyDescent="0.2">
      <c r="A456" s="1"/>
      <c r="B456" s="1"/>
      <c r="C456" s="1"/>
      <c r="D456" s="1"/>
      <c r="E456" s="1"/>
      <c r="F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row>
    <row r="457" spans="1:197" x14ac:dyDescent="0.2">
      <c r="A457" s="1"/>
      <c r="B457" s="1"/>
      <c r="C457" s="1"/>
      <c r="D457" s="1"/>
      <c r="E457" s="1"/>
      <c r="F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row>
    <row r="458" spans="1:197" x14ac:dyDescent="0.2">
      <c r="A458" s="1"/>
      <c r="B458" s="1"/>
      <c r="C458" s="1"/>
      <c r="D458" s="1"/>
      <c r="E458" s="1"/>
      <c r="F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row>
    <row r="459" spans="1:197" x14ac:dyDescent="0.2">
      <c r="A459" s="1"/>
      <c r="B459" s="1"/>
      <c r="C459" s="1"/>
      <c r="D459" s="1"/>
      <c r="E459" s="1"/>
      <c r="F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row>
    <row r="460" spans="1:197" x14ac:dyDescent="0.2">
      <c r="A460" s="1"/>
      <c r="B460" s="1"/>
      <c r="C460" s="1"/>
      <c r="D460" s="1"/>
      <c r="E460" s="1"/>
      <c r="F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row>
    <row r="461" spans="1:197" x14ac:dyDescent="0.2">
      <c r="A461" s="1"/>
      <c r="B461" s="1"/>
      <c r="C461" s="1"/>
      <c r="D461" s="1"/>
      <c r="E461" s="1"/>
      <c r="F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row>
    <row r="462" spans="1:197" x14ac:dyDescent="0.2">
      <c r="A462" s="1"/>
      <c r="B462" s="1"/>
      <c r="C462" s="1"/>
      <c r="D462" s="1"/>
      <c r="E462" s="1"/>
      <c r="F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row>
    <row r="463" spans="1:197" x14ac:dyDescent="0.2">
      <c r="A463" s="1"/>
      <c r="B463" s="1"/>
      <c r="C463" s="1"/>
      <c r="D463" s="1"/>
      <c r="E463" s="1"/>
      <c r="F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row>
    <row r="464" spans="1:197" x14ac:dyDescent="0.2">
      <c r="A464" s="1"/>
      <c r="B464" s="1"/>
      <c r="C464" s="1"/>
      <c r="D464" s="1"/>
      <c r="E464" s="1"/>
      <c r="F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row>
    <row r="465" spans="1:197" x14ac:dyDescent="0.2">
      <c r="A465" s="1"/>
      <c r="B465" s="1"/>
      <c r="C465" s="1"/>
      <c r="D465" s="1"/>
      <c r="E465" s="1"/>
      <c r="F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row>
    <row r="466" spans="1:197" x14ac:dyDescent="0.2">
      <c r="A466" s="1"/>
      <c r="B466" s="1"/>
      <c r="C466" s="1"/>
      <c r="D466" s="1"/>
      <c r="E466" s="1"/>
      <c r="F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row>
    <row r="467" spans="1:197" x14ac:dyDescent="0.2">
      <c r="A467" s="1"/>
      <c r="B467" s="1"/>
      <c r="C467" s="1"/>
      <c r="D467" s="1"/>
      <c r="E467" s="1"/>
      <c r="F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row>
    <row r="468" spans="1:197" x14ac:dyDescent="0.2">
      <c r="A468" s="1"/>
      <c r="B468" s="1"/>
      <c r="C468" s="1"/>
      <c r="D468" s="1"/>
      <c r="E468" s="1"/>
      <c r="F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row>
    <row r="469" spans="1:197" x14ac:dyDescent="0.2">
      <c r="A469" s="1"/>
      <c r="B469" s="1"/>
      <c r="C469" s="1"/>
      <c r="D469" s="1"/>
      <c r="E469" s="1"/>
      <c r="F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row>
    <row r="470" spans="1:197" x14ac:dyDescent="0.2">
      <c r="A470" s="1"/>
      <c r="B470" s="1"/>
      <c r="C470" s="1"/>
      <c r="D470" s="1"/>
      <c r="E470" s="1"/>
      <c r="F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row>
    <row r="471" spans="1:197" x14ac:dyDescent="0.2">
      <c r="A471" s="1"/>
      <c r="B471" s="1"/>
      <c r="C471" s="1"/>
      <c r="D471" s="1"/>
      <c r="E471" s="1"/>
      <c r="F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row>
    <row r="472" spans="1:197" x14ac:dyDescent="0.2">
      <c r="A472" s="1"/>
      <c r="B472" s="1"/>
      <c r="C472" s="1"/>
      <c r="D472" s="1"/>
      <c r="E472" s="1"/>
      <c r="F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row>
    <row r="473" spans="1:197" x14ac:dyDescent="0.2">
      <c r="A473" s="1"/>
      <c r="B473" s="1"/>
      <c r="C473" s="1"/>
      <c r="D473" s="1"/>
      <c r="E473" s="1"/>
      <c r="F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row>
    <row r="474" spans="1:197" x14ac:dyDescent="0.2">
      <c r="A474" s="1"/>
      <c r="B474" s="1"/>
      <c r="C474" s="1"/>
      <c r="D474" s="1"/>
      <c r="E474" s="1"/>
      <c r="F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row>
    <row r="475" spans="1:197" x14ac:dyDescent="0.2">
      <c r="A475" s="1"/>
      <c r="B475" s="1"/>
      <c r="C475" s="1"/>
      <c r="D475" s="1"/>
      <c r="E475" s="1"/>
      <c r="F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row>
    <row r="476" spans="1:197" x14ac:dyDescent="0.2">
      <c r="A476" s="1"/>
      <c r="B476" s="1"/>
      <c r="C476" s="1"/>
      <c r="D476" s="1"/>
      <c r="E476" s="1"/>
      <c r="F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row>
    <row r="477" spans="1:197" x14ac:dyDescent="0.2">
      <c r="A477" s="1"/>
      <c r="B477" s="1"/>
      <c r="C477" s="1"/>
      <c r="D477" s="1"/>
      <c r="E477" s="1"/>
      <c r="F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row>
    <row r="478" spans="1:197" x14ac:dyDescent="0.2">
      <c r="A478" s="1"/>
      <c r="B478" s="1"/>
      <c r="C478" s="1"/>
      <c r="D478" s="1"/>
      <c r="E478" s="1"/>
      <c r="F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row>
    <row r="479" spans="1:197" x14ac:dyDescent="0.2">
      <c r="A479" s="1"/>
      <c r="B479" s="1"/>
      <c r="C479" s="1"/>
      <c r="D479" s="1"/>
      <c r="E479" s="1"/>
      <c r="F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row>
    <row r="480" spans="1:197" x14ac:dyDescent="0.2">
      <c r="A480" s="1"/>
      <c r="B480" s="1"/>
      <c r="C480" s="1"/>
      <c r="D480" s="1"/>
      <c r="E480" s="1"/>
      <c r="F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row>
    <row r="481" spans="1:197" x14ac:dyDescent="0.2">
      <c r="A481" s="1"/>
      <c r="B481" s="1"/>
      <c r="C481" s="1"/>
      <c r="D481" s="1"/>
      <c r="E481" s="1"/>
      <c r="F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row>
    <row r="482" spans="1:197" x14ac:dyDescent="0.2">
      <c r="A482" s="1"/>
      <c r="B482" s="1"/>
      <c r="C482" s="1"/>
      <c r="D482" s="1"/>
      <c r="E482" s="1"/>
      <c r="F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row>
    <row r="483" spans="1:197" x14ac:dyDescent="0.2">
      <c r="A483" s="1"/>
      <c r="B483" s="1"/>
      <c r="C483" s="1"/>
      <c r="D483" s="1"/>
      <c r="E483" s="1"/>
      <c r="F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row>
    <row r="484" spans="1:197" x14ac:dyDescent="0.2">
      <c r="A484" s="1"/>
      <c r="B484" s="1"/>
      <c r="C484" s="1"/>
      <c r="D484" s="1"/>
      <c r="E484" s="1"/>
      <c r="F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row>
    <row r="485" spans="1:197" x14ac:dyDescent="0.2">
      <c r="A485" s="1"/>
      <c r="B485" s="1"/>
      <c r="C485" s="1"/>
      <c r="D485" s="1"/>
      <c r="E485" s="1"/>
      <c r="F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row>
    <row r="486" spans="1:197" x14ac:dyDescent="0.2">
      <c r="A486" s="1"/>
      <c r="B486" s="1"/>
      <c r="C486" s="1"/>
      <c r="D486" s="1"/>
      <c r="E486" s="1"/>
      <c r="F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row>
    <row r="487" spans="1:197" x14ac:dyDescent="0.2">
      <c r="A487" s="1"/>
      <c r="B487" s="1"/>
      <c r="C487" s="1"/>
      <c r="D487" s="1"/>
      <c r="E487" s="1"/>
      <c r="F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row>
    <row r="488" spans="1:197" x14ac:dyDescent="0.2">
      <c r="A488" s="1"/>
      <c r="B488" s="1"/>
      <c r="C488" s="1"/>
      <c r="D488" s="1"/>
      <c r="E488" s="1"/>
      <c r="F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row>
    <row r="489" spans="1:197" x14ac:dyDescent="0.2">
      <c r="A489" s="1"/>
      <c r="B489" s="1"/>
      <c r="C489" s="1"/>
      <c r="D489" s="1"/>
      <c r="E489" s="1"/>
      <c r="F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row>
    <row r="490" spans="1:197" x14ac:dyDescent="0.2">
      <c r="A490" s="1"/>
      <c r="B490" s="1"/>
      <c r="C490" s="1"/>
      <c r="D490" s="1"/>
      <c r="E490" s="1"/>
      <c r="F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row>
    <row r="491" spans="1:197" x14ac:dyDescent="0.2">
      <c r="A491" s="1"/>
      <c r="B491" s="1"/>
      <c r="C491" s="1"/>
      <c r="D491" s="1"/>
      <c r="E491" s="1"/>
      <c r="F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row>
    <row r="492" spans="1:197" x14ac:dyDescent="0.2">
      <c r="A492" s="1"/>
      <c r="B492" s="1"/>
      <c r="C492" s="1"/>
      <c r="D492" s="1"/>
      <c r="E492" s="1"/>
      <c r="F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row>
    <row r="493" spans="1:197" x14ac:dyDescent="0.2">
      <c r="A493" s="1"/>
      <c r="B493" s="1"/>
      <c r="C493" s="1"/>
      <c r="D493" s="1"/>
      <c r="E493" s="1"/>
      <c r="F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row>
    <row r="494" spans="1:197" x14ac:dyDescent="0.2">
      <c r="A494" s="1"/>
      <c r="B494" s="1"/>
      <c r="C494" s="1"/>
      <c r="D494" s="1"/>
      <c r="E494" s="1"/>
      <c r="F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row>
    <row r="495" spans="1:197" x14ac:dyDescent="0.2">
      <c r="A495" s="1"/>
      <c r="B495" s="1"/>
      <c r="C495" s="1"/>
      <c r="D495" s="1"/>
      <c r="E495" s="1"/>
      <c r="F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row>
    <row r="496" spans="1:197" x14ac:dyDescent="0.2">
      <c r="A496" s="1"/>
      <c r="B496" s="1"/>
      <c r="C496" s="1"/>
      <c r="D496" s="1"/>
      <c r="E496" s="1"/>
      <c r="F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row>
    <row r="497" spans="1:197" x14ac:dyDescent="0.2">
      <c r="A497" s="1"/>
      <c r="B497" s="1"/>
      <c r="C497" s="1"/>
      <c r="D497" s="1"/>
      <c r="E497" s="1"/>
      <c r="F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row>
    <row r="498" spans="1:197" x14ac:dyDescent="0.2">
      <c r="A498" s="1"/>
      <c r="B498" s="1"/>
      <c r="C498" s="1"/>
      <c r="D498" s="1"/>
      <c r="E498" s="1"/>
      <c r="F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row>
    <row r="499" spans="1:197" x14ac:dyDescent="0.2">
      <c r="A499" s="1"/>
      <c r="B499" s="1"/>
      <c r="C499" s="1"/>
      <c r="D499" s="1"/>
      <c r="E499" s="1"/>
      <c r="F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row>
    <row r="500" spans="1:197" x14ac:dyDescent="0.2">
      <c r="A500" s="1"/>
      <c r="B500" s="1"/>
      <c r="C500" s="1"/>
      <c r="D500" s="1"/>
      <c r="E500" s="1"/>
      <c r="F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row>
    <row r="501" spans="1:197" x14ac:dyDescent="0.2">
      <c r="A501" s="1"/>
      <c r="B501" s="1"/>
      <c r="C501" s="1"/>
      <c r="D501" s="1"/>
      <c r="E501" s="1"/>
      <c r="F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row>
    <row r="502" spans="1:197" x14ac:dyDescent="0.2">
      <c r="A502" s="1"/>
      <c r="B502" s="1"/>
      <c r="C502" s="1"/>
      <c r="D502" s="1"/>
      <c r="E502" s="1"/>
      <c r="F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row>
    <row r="503" spans="1:197" x14ac:dyDescent="0.2">
      <c r="A503" s="1"/>
      <c r="B503" s="1"/>
      <c r="C503" s="1"/>
      <c r="D503" s="1"/>
      <c r="E503" s="1"/>
      <c r="F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row>
    <row r="504" spans="1:197" x14ac:dyDescent="0.2">
      <c r="A504" s="1"/>
      <c r="B504" s="1"/>
      <c r="C504" s="1"/>
      <c r="D504" s="1"/>
      <c r="E504" s="1"/>
      <c r="F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row>
    <row r="505" spans="1:197" x14ac:dyDescent="0.2">
      <c r="A505" s="1"/>
      <c r="B505" s="1"/>
      <c r="C505" s="1"/>
      <c r="D505" s="1"/>
      <c r="E505" s="1"/>
      <c r="F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row>
    <row r="506" spans="1:197" x14ac:dyDescent="0.2">
      <c r="A506" s="1"/>
      <c r="B506" s="1"/>
      <c r="C506" s="1"/>
      <c r="D506" s="1"/>
      <c r="E506" s="1"/>
      <c r="F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row>
    <row r="507" spans="1:197" x14ac:dyDescent="0.2">
      <c r="A507" s="1"/>
      <c r="B507" s="1"/>
      <c r="C507" s="1"/>
      <c r="D507" s="1"/>
      <c r="E507" s="1"/>
      <c r="F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row>
    <row r="508" spans="1:197" x14ac:dyDescent="0.2">
      <c r="A508" s="1"/>
      <c r="B508" s="1"/>
      <c r="C508" s="1"/>
      <c r="D508" s="1"/>
      <c r="E508" s="1"/>
      <c r="F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row>
    <row r="509" spans="1:197" x14ac:dyDescent="0.2">
      <c r="A509" s="1"/>
      <c r="B509" s="1"/>
      <c r="C509" s="1"/>
      <c r="D509" s="1"/>
      <c r="E509" s="1"/>
      <c r="F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row>
    <row r="510" spans="1:197" x14ac:dyDescent="0.2">
      <c r="A510" s="1"/>
      <c r="B510" s="1"/>
      <c r="C510" s="1"/>
      <c r="D510" s="1"/>
      <c r="E510" s="1"/>
      <c r="F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row>
    <row r="511" spans="1:197" x14ac:dyDescent="0.2">
      <c r="A511" s="1"/>
      <c r="B511" s="1"/>
      <c r="C511" s="1"/>
      <c r="D511" s="1"/>
      <c r="E511" s="1"/>
      <c r="F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row>
    <row r="512" spans="1:197" x14ac:dyDescent="0.2">
      <c r="A512" s="1"/>
      <c r="B512" s="1"/>
      <c r="C512" s="1"/>
      <c r="D512" s="1"/>
      <c r="E512" s="1"/>
      <c r="F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row>
    <row r="513" spans="1:197" x14ac:dyDescent="0.2">
      <c r="A513" s="1"/>
      <c r="B513" s="1"/>
      <c r="C513" s="1"/>
      <c r="D513" s="1"/>
      <c r="E513" s="1"/>
      <c r="F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row>
    <row r="514" spans="1:197" x14ac:dyDescent="0.2">
      <c r="A514" s="1"/>
      <c r="B514" s="1"/>
      <c r="C514" s="1"/>
      <c r="D514" s="1"/>
      <c r="E514" s="1"/>
      <c r="F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row>
    <row r="515" spans="1:197" x14ac:dyDescent="0.2">
      <c r="A515" s="1"/>
      <c r="B515" s="1"/>
      <c r="C515" s="1"/>
      <c r="D515" s="1"/>
      <c r="E515" s="1"/>
      <c r="F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row>
    <row r="516" spans="1:197" x14ac:dyDescent="0.2">
      <c r="A516" s="1"/>
      <c r="B516" s="1"/>
      <c r="C516" s="1"/>
      <c r="D516" s="1"/>
      <c r="E516" s="1"/>
      <c r="F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row>
    <row r="517" spans="1:197" x14ac:dyDescent="0.2">
      <c r="A517" s="1"/>
      <c r="B517" s="1"/>
      <c r="C517" s="1"/>
      <c r="D517" s="1"/>
      <c r="E517" s="1"/>
      <c r="F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row>
    <row r="518" spans="1:197" x14ac:dyDescent="0.2">
      <c r="A518" s="1"/>
      <c r="B518" s="1"/>
      <c r="C518" s="1"/>
      <c r="D518" s="1"/>
      <c r="E518" s="1"/>
      <c r="F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row>
    <row r="519" spans="1:197" x14ac:dyDescent="0.2">
      <c r="A519" s="1"/>
      <c r="B519" s="1"/>
      <c r="C519" s="1"/>
      <c r="D519" s="1"/>
      <c r="E519" s="1"/>
      <c r="F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row>
    <row r="520" spans="1:197" x14ac:dyDescent="0.2">
      <c r="A520" s="1"/>
      <c r="B520" s="1"/>
      <c r="C520" s="1"/>
      <c r="D520" s="1"/>
      <c r="E520" s="1"/>
      <c r="F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row>
    <row r="521" spans="1:197" x14ac:dyDescent="0.2">
      <c r="A521" s="1"/>
      <c r="B521" s="1"/>
      <c r="C521" s="1"/>
      <c r="D521" s="1"/>
      <c r="E521" s="1"/>
      <c r="F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row>
    <row r="522" spans="1:197" x14ac:dyDescent="0.2">
      <c r="A522" s="1"/>
      <c r="B522" s="1"/>
      <c r="C522" s="1"/>
      <c r="D522" s="1"/>
      <c r="E522" s="1"/>
      <c r="F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row>
    <row r="523" spans="1:197" x14ac:dyDescent="0.2">
      <c r="A523" s="1"/>
      <c r="B523" s="1"/>
      <c r="C523" s="1"/>
      <c r="D523" s="1"/>
      <c r="E523" s="1"/>
      <c r="F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row>
    <row r="524" spans="1:197" x14ac:dyDescent="0.2">
      <c r="A524" s="1"/>
      <c r="B524" s="1"/>
      <c r="C524" s="1"/>
      <c r="D524" s="1"/>
      <c r="E524" s="1"/>
      <c r="F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row>
    <row r="525" spans="1:197" x14ac:dyDescent="0.2">
      <c r="A525" s="1"/>
      <c r="B525" s="1"/>
      <c r="C525" s="1"/>
      <c r="D525" s="1"/>
      <c r="E525" s="1"/>
      <c r="F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row>
    <row r="526" spans="1:197" x14ac:dyDescent="0.2">
      <c r="A526" s="1"/>
      <c r="B526" s="1"/>
      <c r="C526" s="1"/>
      <c r="D526" s="1"/>
      <c r="E526" s="1"/>
      <c r="F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row>
    <row r="527" spans="1:197" x14ac:dyDescent="0.2">
      <c r="A527" s="1"/>
      <c r="B527" s="1"/>
      <c r="C527" s="1"/>
      <c r="D527" s="1"/>
      <c r="E527" s="1"/>
      <c r="F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row>
    <row r="528" spans="1:197" x14ac:dyDescent="0.2">
      <c r="A528" s="1"/>
      <c r="B528" s="1"/>
      <c r="C528" s="1"/>
      <c r="D528" s="1"/>
      <c r="E528" s="1"/>
      <c r="F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row>
    <row r="529" spans="1:197" x14ac:dyDescent="0.2">
      <c r="A529" s="1"/>
      <c r="B529" s="1"/>
      <c r="C529" s="1"/>
      <c r="D529" s="1"/>
      <c r="E529" s="1"/>
      <c r="F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row>
    <row r="530" spans="1:197" x14ac:dyDescent="0.2">
      <c r="A530" s="1"/>
      <c r="B530" s="1"/>
      <c r="C530" s="1"/>
      <c r="D530" s="1"/>
      <c r="E530" s="1"/>
      <c r="F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row>
    <row r="531" spans="1:197" x14ac:dyDescent="0.2">
      <c r="A531" s="1"/>
      <c r="B531" s="1"/>
      <c r="C531" s="1"/>
      <c r="D531" s="1"/>
      <c r="E531" s="1"/>
      <c r="F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row>
    <row r="532" spans="1:197" x14ac:dyDescent="0.2">
      <c r="A532" s="1"/>
      <c r="B532" s="1"/>
      <c r="C532" s="1"/>
      <c r="D532" s="1"/>
      <c r="E532" s="1"/>
      <c r="F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row>
    <row r="533" spans="1:197" x14ac:dyDescent="0.2">
      <c r="A533" s="1"/>
      <c r="B533" s="1"/>
      <c r="C533" s="1"/>
      <c r="D533" s="1"/>
      <c r="E533" s="1"/>
      <c r="F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row>
    <row r="534" spans="1:197" x14ac:dyDescent="0.2">
      <c r="A534" s="1"/>
      <c r="B534" s="1"/>
      <c r="C534" s="1"/>
      <c r="D534" s="1"/>
      <c r="E534" s="1"/>
      <c r="F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row>
    <row r="535" spans="1:197" x14ac:dyDescent="0.2">
      <c r="A535" s="1"/>
      <c r="B535" s="1"/>
      <c r="C535" s="1"/>
      <c r="D535" s="1"/>
      <c r="E535" s="1"/>
      <c r="F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row>
    <row r="536" spans="1:197" x14ac:dyDescent="0.2">
      <c r="A536" s="1"/>
      <c r="B536" s="1"/>
      <c r="C536" s="1"/>
      <c r="D536" s="1"/>
      <c r="E536" s="1"/>
      <c r="F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row>
    <row r="537" spans="1:197" x14ac:dyDescent="0.2">
      <c r="A537" s="1"/>
      <c r="B537" s="1"/>
      <c r="C537" s="1"/>
      <c r="D537" s="1"/>
      <c r="E537" s="1"/>
      <c r="F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row>
    <row r="538" spans="1:197" x14ac:dyDescent="0.2">
      <c r="A538" s="1"/>
      <c r="B538" s="1"/>
      <c r="C538" s="1"/>
      <c r="D538" s="1"/>
      <c r="E538" s="1"/>
      <c r="F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row>
    <row r="539" spans="1:197" x14ac:dyDescent="0.2">
      <c r="A539" s="1"/>
      <c r="B539" s="1"/>
      <c r="C539" s="1"/>
      <c r="D539" s="1"/>
      <c r="E539" s="1"/>
      <c r="F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row>
    <row r="540" spans="1:197" x14ac:dyDescent="0.2">
      <c r="A540" s="1"/>
      <c r="B540" s="1"/>
      <c r="C540" s="1"/>
      <c r="D540" s="1"/>
      <c r="E540" s="1"/>
      <c r="F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row>
    <row r="541" spans="1:197" x14ac:dyDescent="0.2">
      <c r="A541" s="1"/>
      <c r="B541" s="1"/>
      <c r="C541" s="1"/>
      <c r="D541" s="1"/>
      <c r="E541" s="1"/>
      <c r="F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row>
    <row r="542" spans="1:197" x14ac:dyDescent="0.2">
      <c r="A542" s="1"/>
      <c r="B542" s="1"/>
      <c r="C542" s="1"/>
      <c r="D542" s="1"/>
      <c r="E542" s="1"/>
      <c r="F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row>
    <row r="543" spans="1:197" x14ac:dyDescent="0.2">
      <c r="A543" s="1"/>
      <c r="B543" s="1"/>
      <c r="C543" s="1"/>
      <c r="D543" s="1"/>
      <c r="E543" s="1"/>
      <c r="F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row>
    <row r="544" spans="1:197" x14ac:dyDescent="0.2">
      <c r="A544" s="1"/>
      <c r="B544" s="1"/>
      <c r="C544" s="1"/>
      <c r="D544" s="1"/>
      <c r="E544" s="1"/>
      <c r="F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row>
    <row r="545" spans="1:197" x14ac:dyDescent="0.2">
      <c r="A545" s="1"/>
      <c r="B545" s="1"/>
      <c r="C545" s="1"/>
      <c r="D545" s="1"/>
      <c r="E545" s="1"/>
      <c r="F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row>
    <row r="546" spans="1:197" x14ac:dyDescent="0.2">
      <c r="A546" s="1"/>
      <c r="B546" s="1"/>
      <c r="C546" s="1"/>
      <c r="D546" s="1"/>
      <c r="E546" s="1"/>
      <c r="F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row>
    <row r="547" spans="1:197" x14ac:dyDescent="0.2">
      <c r="A547" s="1"/>
      <c r="B547" s="1"/>
      <c r="C547" s="1"/>
      <c r="D547" s="1"/>
      <c r="E547" s="1"/>
      <c r="F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row>
    <row r="548" spans="1:197" x14ac:dyDescent="0.2">
      <c r="A548" s="1"/>
      <c r="B548" s="1"/>
      <c r="C548" s="1"/>
      <c r="D548" s="1"/>
      <c r="E548" s="1"/>
      <c r="F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row>
    <row r="549" spans="1:197" x14ac:dyDescent="0.2">
      <c r="A549" s="1"/>
      <c r="B549" s="1"/>
      <c r="C549" s="1"/>
      <c r="D549" s="1"/>
      <c r="E549" s="1"/>
      <c r="F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row>
    <row r="550" spans="1:197" x14ac:dyDescent="0.2">
      <c r="A550" s="1"/>
      <c r="B550" s="1"/>
      <c r="C550" s="1"/>
      <c r="D550" s="1"/>
      <c r="E550" s="1"/>
      <c r="F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row>
    <row r="551" spans="1:197" x14ac:dyDescent="0.2">
      <c r="A551" s="1"/>
      <c r="B551" s="1"/>
      <c r="C551" s="1"/>
      <c r="D551" s="1"/>
      <c r="E551" s="1"/>
      <c r="F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row>
    <row r="552" spans="1:197" x14ac:dyDescent="0.2">
      <c r="A552" s="1"/>
      <c r="B552" s="1"/>
      <c r="C552" s="1"/>
      <c r="D552" s="1"/>
      <c r="E552" s="1"/>
      <c r="F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row>
    <row r="553" spans="1:197" x14ac:dyDescent="0.2">
      <c r="A553" s="1"/>
      <c r="B553" s="1"/>
      <c r="C553" s="1"/>
      <c r="D553" s="1"/>
      <c r="E553" s="1"/>
      <c r="F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row>
    <row r="554" spans="1:197" x14ac:dyDescent="0.2">
      <c r="A554" s="1"/>
      <c r="B554" s="1"/>
      <c r="C554" s="1"/>
      <c r="D554" s="1"/>
      <c r="E554" s="1"/>
      <c r="F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row>
    <row r="555" spans="1:197" x14ac:dyDescent="0.2">
      <c r="A555" s="1"/>
      <c r="B555" s="1"/>
      <c r="C555" s="1"/>
      <c r="D555" s="1"/>
      <c r="E555" s="1"/>
      <c r="F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row>
    <row r="556" spans="1:197" x14ac:dyDescent="0.2">
      <c r="A556" s="1"/>
      <c r="B556" s="1"/>
      <c r="C556" s="1"/>
      <c r="D556" s="1"/>
      <c r="E556" s="1"/>
      <c r="F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row>
    <row r="557" spans="1:197" x14ac:dyDescent="0.2">
      <c r="A557" s="1"/>
      <c r="B557" s="1"/>
      <c r="C557" s="1"/>
      <c r="D557" s="1"/>
      <c r="E557" s="1"/>
      <c r="F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row>
    <row r="558" spans="1:197" x14ac:dyDescent="0.2">
      <c r="A558" s="1"/>
      <c r="B558" s="1"/>
      <c r="C558" s="1"/>
      <c r="D558" s="1"/>
      <c r="E558" s="1"/>
      <c r="F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row>
    <row r="559" spans="1:197" x14ac:dyDescent="0.2">
      <c r="A559" s="1"/>
      <c r="B559" s="1"/>
      <c r="C559" s="1"/>
      <c r="D559" s="1"/>
      <c r="E559" s="1"/>
      <c r="F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row>
    <row r="560" spans="1:197" x14ac:dyDescent="0.2">
      <c r="A560" s="1"/>
      <c r="B560" s="1"/>
      <c r="C560" s="1"/>
      <c r="D560" s="1"/>
      <c r="E560" s="1"/>
      <c r="F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row>
    <row r="561" spans="1:197" x14ac:dyDescent="0.2">
      <c r="A561" s="1"/>
      <c r="B561" s="1"/>
      <c r="C561" s="1"/>
      <c r="D561" s="1"/>
      <c r="E561" s="1"/>
      <c r="F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row>
    <row r="562" spans="1:197" x14ac:dyDescent="0.2">
      <c r="A562" s="1"/>
      <c r="B562" s="1"/>
      <c r="C562" s="1"/>
      <c r="D562" s="1"/>
      <c r="E562" s="1"/>
      <c r="F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row>
    <row r="563" spans="1:197" x14ac:dyDescent="0.2">
      <c r="A563" s="1"/>
      <c r="B563" s="1"/>
      <c r="C563" s="1"/>
      <c r="D563" s="1"/>
      <c r="E563" s="1"/>
      <c r="F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row>
    <row r="564" spans="1:197" x14ac:dyDescent="0.2">
      <c r="A564" s="1"/>
      <c r="B564" s="1"/>
      <c r="C564" s="1"/>
      <c r="D564" s="1"/>
      <c r="E564" s="1"/>
      <c r="F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row>
    <row r="565" spans="1:197" x14ac:dyDescent="0.2">
      <c r="A565" s="1"/>
      <c r="B565" s="1"/>
      <c r="C565" s="1"/>
      <c r="D565" s="1"/>
      <c r="E565" s="1"/>
      <c r="F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row>
    <row r="566" spans="1:197" x14ac:dyDescent="0.2">
      <c r="A566" s="1"/>
      <c r="B566" s="1"/>
      <c r="C566" s="1"/>
      <c r="D566" s="1"/>
      <c r="E566" s="1"/>
      <c r="F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row>
    <row r="567" spans="1:197" x14ac:dyDescent="0.2">
      <c r="A567" s="1"/>
      <c r="B567" s="1"/>
      <c r="C567" s="1"/>
      <c r="D567" s="1"/>
      <c r="E567" s="1"/>
      <c r="F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row>
    <row r="568" spans="1:197" x14ac:dyDescent="0.2">
      <c r="A568" s="1"/>
      <c r="B568" s="1"/>
      <c r="C568" s="1"/>
      <c r="D568" s="1"/>
      <c r="E568" s="1"/>
      <c r="F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row>
    <row r="569" spans="1:197" x14ac:dyDescent="0.2">
      <c r="A569" s="1"/>
      <c r="B569" s="1"/>
      <c r="C569" s="1"/>
      <c r="D569" s="1"/>
      <c r="E569" s="1"/>
      <c r="F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row>
    <row r="570" spans="1:197" x14ac:dyDescent="0.2">
      <c r="A570" s="1"/>
      <c r="B570" s="1"/>
      <c r="C570" s="1"/>
      <c r="D570" s="1"/>
      <c r="E570" s="1"/>
      <c r="F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row>
    <row r="571" spans="1:197" x14ac:dyDescent="0.2">
      <c r="A571" s="1"/>
      <c r="B571" s="1"/>
      <c r="C571" s="1"/>
      <c r="D571" s="1"/>
      <c r="E571" s="1"/>
      <c r="F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row>
    <row r="572" spans="1:197" x14ac:dyDescent="0.2">
      <c r="A572" s="1"/>
      <c r="B572" s="1"/>
      <c r="C572" s="1"/>
      <c r="D572" s="1"/>
      <c r="E572" s="1"/>
      <c r="F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row>
    <row r="573" spans="1:197" x14ac:dyDescent="0.2">
      <c r="A573" s="1"/>
      <c r="B573" s="1"/>
      <c r="C573" s="1"/>
      <c r="D573" s="1"/>
      <c r="E573" s="1"/>
      <c r="F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row>
    <row r="574" spans="1:197" x14ac:dyDescent="0.2">
      <c r="A574" s="1"/>
      <c r="B574" s="1"/>
      <c r="C574" s="1"/>
      <c r="D574" s="1"/>
      <c r="E574" s="1"/>
      <c r="F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row>
    <row r="575" spans="1:197" x14ac:dyDescent="0.2">
      <c r="A575" s="1"/>
      <c r="B575" s="1"/>
      <c r="C575" s="1"/>
      <c r="D575" s="1"/>
      <c r="E575" s="1"/>
      <c r="F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row>
    <row r="576" spans="1:197" x14ac:dyDescent="0.2">
      <c r="A576" s="1"/>
      <c r="B576" s="1"/>
      <c r="C576" s="1"/>
      <c r="D576" s="1"/>
      <c r="E576" s="1"/>
      <c r="F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row>
    <row r="577" spans="1:197" x14ac:dyDescent="0.2">
      <c r="A577" s="1"/>
      <c r="B577" s="1"/>
      <c r="C577" s="1"/>
      <c r="D577" s="1"/>
      <c r="E577" s="1"/>
      <c r="F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row>
    <row r="578" spans="1:197" x14ac:dyDescent="0.2">
      <c r="A578" s="1"/>
      <c r="B578" s="1"/>
      <c r="C578" s="1"/>
      <c r="D578" s="1"/>
      <c r="E578" s="1"/>
      <c r="F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row>
    <row r="579" spans="1:197" x14ac:dyDescent="0.2">
      <c r="A579" s="1"/>
      <c r="B579" s="1"/>
      <c r="C579" s="1"/>
      <c r="D579" s="1"/>
      <c r="E579" s="1"/>
      <c r="F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row>
    <row r="580" spans="1:197" x14ac:dyDescent="0.2">
      <c r="A580" s="1"/>
      <c r="B580" s="1"/>
      <c r="C580" s="1"/>
      <c r="D580" s="1"/>
      <c r="E580" s="1"/>
      <c r="F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row>
    <row r="581" spans="1:197" x14ac:dyDescent="0.2">
      <c r="A581" s="1"/>
      <c r="B581" s="1"/>
      <c r="C581" s="1"/>
      <c r="D581" s="1"/>
      <c r="E581" s="1"/>
      <c r="F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row>
    <row r="582" spans="1:197" x14ac:dyDescent="0.2">
      <c r="A582" s="1"/>
      <c r="B582" s="1"/>
      <c r="C582" s="1"/>
      <c r="D582" s="1"/>
      <c r="E582" s="1"/>
      <c r="F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row>
    <row r="583" spans="1:197" x14ac:dyDescent="0.2">
      <c r="A583" s="1"/>
      <c r="B583" s="1"/>
      <c r="C583" s="1"/>
      <c r="D583" s="1"/>
      <c r="E583" s="1"/>
      <c r="F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row>
    <row r="584" spans="1:197" x14ac:dyDescent="0.2">
      <c r="A584" s="1"/>
      <c r="B584" s="1"/>
      <c r="C584" s="1"/>
      <c r="D584" s="1"/>
      <c r="E584" s="1"/>
      <c r="F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row>
    <row r="585" spans="1:197" x14ac:dyDescent="0.2">
      <c r="A585" s="1"/>
      <c r="B585" s="1"/>
      <c r="C585" s="1"/>
      <c r="D585" s="1"/>
      <c r="E585" s="1"/>
      <c r="F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row>
    <row r="586" spans="1:197" x14ac:dyDescent="0.2">
      <c r="A586" s="1"/>
      <c r="B586" s="1"/>
      <c r="C586" s="1"/>
      <c r="D586" s="1"/>
      <c r="E586" s="1"/>
      <c r="F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row>
    <row r="587" spans="1:197" x14ac:dyDescent="0.2">
      <c r="A587" s="1"/>
      <c r="B587" s="1"/>
      <c r="C587" s="1"/>
      <c r="D587" s="1"/>
      <c r="E587" s="1"/>
      <c r="F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row>
    <row r="588" spans="1:197" x14ac:dyDescent="0.2">
      <c r="A588" s="1"/>
      <c r="B588" s="1"/>
      <c r="C588" s="1"/>
      <c r="D588" s="1"/>
      <c r="E588" s="1"/>
      <c r="F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row>
    <row r="589" spans="1:197" x14ac:dyDescent="0.2">
      <c r="A589" s="1"/>
      <c r="B589" s="1"/>
      <c r="C589" s="1"/>
      <c r="D589" s="1"/>
      <c r="E589" s="1"/>
      <c r="F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row>
    <row r="590" spans="1:197" x14ac:dyDescent="0.2">
      <c r="A590" s="1"/>
      <c r="B590" s="1"/>
      <c r="C590" s="1"/>
      <c r="D590" s="1"/>
      <c r="E590" s="1"/>
      <c r="F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row>
    <row r="591" spans="1:197" x14ac:dyDescent="0.2">
      <c r="A591" s="1"/>
      <c r="B591" s="1"/>
      <c r="C591" s="1"/>
      <c r="D591" s="1"/>
      <c r="E591" s="1"/>
      <c r="F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row>
    <row r="592" spans="1:197" x14ac:dyDescent="0.2">
      <c r="A592" s="1"/>
      <c r="B592" s="1"/>
      <c r="C592" s="1"/>
      <c r="D592" s="1"/>
      <c r="E592" s="1"/>
      <c r="F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row>
    <row r="593" spans="1:197" x14ac:dyDescent="0.2">
      <c r="A593" s="1"/>
      <c r="B593" s="1"/>
      <c r="C593" s="1"/>
      <c r="D593" s="1"/>
      <c r="E593" s="1"/>
      <c r="F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row>
    <row r="594" spans="1:197" x14ac:dyDescent="0.2">
      <c r="A594" s="1"/>
      <c r="B594" s="1"/>
      <c r="C594" s="1"/>
      <c r="D594" s="1"/>
      <c r="E594" s="1"/>
      <c r="F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row>
    <row r="595" spans="1:197" x14ac:dyDescent="0.2">
      <c r="A595" s="1"/>
      <c r="B595" s="1"/>
      <c r="C595" s="1"/>
      <c r="D595" s="1"/>
      <c r="E595" s="1"/>
      <c r="F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row>
    <row r="596" spans="1:197" x14ac:dyDescent="0.2">
      <c r="A596" s="1"/>
      <c r="B596" s="1"/>
      <c r="C596" s="1"/>
      <c r="D596" s="1"/>
      <c r="E596" s="1"/>
      <c r="F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row>
    <row r="597" spans="1:197" x14ac:dyDescent="0.2">
      <c r="A597" s="1"/>
      <c r="B597" s="1"/>
      <c r="C597" s="1"/>
      <c r="D597" s="1"/>
      <c r="E597" s="1"/>
      <c r="F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row>
    <row r="598" spans="1:197" x14ac:dyDescent="0.2">
      <c r="A598" s="1"/>
      <c r="B598" s="1"/>
      <c r="C598" s="1"/>
      <c r="D598" s="1"/>
      <c r="E598" s="1"/>
      <c r="F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row>
    <row r="599" spans="1:197" x14ac:dyDescent="0.2">
      <c r="A599" s="1"/>
      <c r="B599" s="1"/>
      <c r="C599" s="1"/>
      <c r="D599" s="1"/>
      <c r="E599" s="1"/>
      <c r="F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row>
    <row r="600" spans="1:197" x14ac:dyDescent="0.2">
      <c r="A600" s="1"/>
      <c r="B600" s="1"/>
      <c r="C600" s="1"/>
      <c r="D600" s="1"/>
      <c r="E600" s="1"/>
      <c r="F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row>
    <row r="601" spans="1:197" x14ac:dyDescent="0.2">
      <c r="A601" s="1"/>
      <c r="B601" s="1"/>
      <c r="C601" s="1"/>
      <c r="D601" s="1"/>
      <c r="E601" s="1"/>
      <c r="F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row>
    <row r="602" spans="1:197" x14ac:dyDescent="0.2">
      <c r="A602" s="1"/>
      <c r="B602" s="1"/>
      <c r="C602" s="1"/>
      <c r="D602" s="1"/>
      <c r="E602" s="1"/>
      <c r="F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row>
    <row r="603" spans="1:197" x14ac:dyDescent="0.2">
      <c r="A603" s="1"/>
      <c r="B603" s="1"/>
      <c r="C603" s="1"/>
      <c r="D603" s="1"/>
      <c r="E603" s="1"/>
      <c r="F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row>
    <row r="604" spans="1:197" x14ac:dyDescent="0.2">
      <c r="A604" s="1"/>
      <c r="B604" s="1"/>
      <c r="C604" s="1"/>
      <c r="D604" s="1"/>
      <c r="E604" s="1"/>
      <c r="F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row>
    <row r="605" spans="1:197" x14ac:dyDescent="0.2">
      <c r="A605" s="1"/>
      <c r="B605" s="1"/>
      <c r="C605" s="1"/>
      <c r="D605" s="1"/>
      <c r="E605" s="1"/>
      <c r="F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row>
    <row r="606" spans="1:197" x14ac:dyDescent="0.2">
      <c r="A606" s="1"/>
      <c r="B606" s="1"/>
      <c r="C606" s="1"/>
      <c r="D606" s="1"/>
      <c r="E606" s="1"/>
      <c r="F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row>
    <row r="607" spans="1:197" x14ac:dyDescent="0.2">
      <c r="A607" s="1"/>
      <c r="B607" s="1"/>
      <c r="C607" s="1"/>
      <c r="D607" s="1"/>
      <c r="E607" s="1"/>
      <c r="F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row>
    <row r="608" spans="1:197" x14ac:dyDescent="0.2">
      <c r="A608" s="1"/>
      <c r="B608" s="1"/>
      <c r="C608" s="1"/>
      <c r="D608" s="1"/>
      <c r="E608" s="1"/>
      <c r="F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row>
    <row r="609" spans="1:197" x14ac:dyDescent="0.2">
      <c r="A609" s="1"/>
      <c r="B609" s="1"/>
      <c r="C609" s="1"/>
      <c r="D609" s="1"/>
      <c r="E609" s="1"/>
      <c r="F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row>
    <row r="610" spans="1:197" x14ac:dyDescent="0.2">
      <c r="A610" s="1"/>
      <c r="B610" s="1"/>
      <c r="C610" s="1"/>
      <c r="D610" s="1"/>
      <c r="E610" s="1"/>
      <c r="F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row>
    <row r="611" spans="1:197" x14ac:dyDescent="0.2">
      <c r="A611" s="1"/>
      <c r="B611" s="1"/>
      <c r="C611" s="1"/>
      <c r="D611" s="1"/>
      <c r="E611" s="1"/>
      <c r="F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row>
    <row r="612" spans="1:197" x14ac:dyDescent="0.2">
      <c r="A612" s="1"/>
      <c r="B612" s="1"/>
      <c r="C612" s="1"/>
      <c r="D612" s="1"/>
      <c r="E612" s="1"/>
      <c r="F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row>
    <row r="613" spans="1:197" x14ac:dyDescent="0.2">
      <c r="A613" s="1"/>
      <c r="B613" s="1"/>
      <c r="C613" s="1"/>
      <c r="D613" s="1"/>
      <c r="E613" s="1"/>
      <c r="F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row>
    <row r="614" spans="1:197" x14ac:dyDescent="0.2">
      <c r="A614" s="1"/>
      <c r="B614" s="1"/>
      <c r="C614" s="1"/>
      <c r="D614" s="1"/>
      <c r="E614" s="1"/>
      <c r="F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row>
    <row r="615" spans="1:197" x14ac:dyDescent="0.2">
      <c r="A615" s="1"/>
      <c r="B615" s="1"/>
      <c r="C615" s="1"/>
      <c r="D615" s="1"/>
      <c r="E615" s="1"/>
      <c r="F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row>
    <row r="616" spans="1:197" x14ac:dyDescent="0.2">
      <c r="A616" s="1"/>
      <c r="B616" s="1"/>
      <c r="C616" s="1"/>
      <c r="D616" s="1"/>
      <c r="E616" s="1"/>
      <c r="F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row>
    <row r="617" spans="1:197" x14ac:dyDescent="0.2">
      <c r="A617" s="1"/>
      <c r="B617" s="1"/>
      <c r="C617" s="1"/>
      <c r="D617" s="1"/>
      <c r="E617" s="1"/>
      <c r="F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row>
    <row r="618" spans="1:197" x14ac:dyDescent="0.2">
      <c r="A618" s="1"/>
      <c r="B618" s="1"/>
      <c r="C618" s="1"/>
      <c r="D618" s="1"/>
      <c r="E618" s="1"/>
      <c r="F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row>
    <row r="619" spans="1:197" x14ac:dyDescent="0.2">
      <c r="A619" s="1"/>
      <c r="B619" s="1"/>
      <c r="C619" s="1"/>
      <c r="D619" s="1"/>
      <c r="E619" s="1"/>
      <c r="F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row>
    <row r="620" spans="1:197" x14ac:dyDescent="0.2">
      <c r="A620" s="1"/>
      <c r="B620" s="1"/>
      <c r="C620" s="1"/>
      <c r="D620" s="1"/>
      <c r="E620" s="1"/>
      <c r="F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row>
    <row r="621" spans="1:197" x14ac:dyDescent="0.2">
      <c r="A621" s="1"/>
      <c r="B621" s="1"/>
      <c r="C621" s="1"/>
      <c r="D621" s="1"/>
      <c r="E621" s="1"/>
      <c r="F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row>
    <row r="622" spans="1:197" x14ac:dyDescent="0.2">
      <c r="A622" s="1"/>
      <c r="B622" s="1"/>
      <c r="C622" s="1"/>
      <c r="D622" s="1"/>
      <c r="E622" s="1"/>
      <c r="F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row>
    <row r="623" spans="1:197" x14ac:dyDescent="0.2">
      <c r="A623" s="1"/>
      <c r="B623" s="1"/>
      <c r="C623" s="1"/>
      <c r="D623" s="1"/>
      <c r="E623" s="1"/>
      <c r="F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row>
    <row r="624" spans="1:197" x14ac:dyDescent="0.2">
      <c r="A624" s="1"/>
      <c r="B624" s="1"/>
      <c r="C624" s="1"/>
      <c r="D624" s="1"/>
      <c r="E624" s="1"/>
      <c r="F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row>
    <row r="625" spans="1:197" x14ac:dyDescent="0.2">
      <c r="A625" s="1"/>
      <c r="B625" s="1"/>
      <c r="C625" s="1"/>
      <c r="D625" s="1"/>
      <c r="E625" s="1"/>
      <c r="F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row>
    <row r="626" spans="1:197" x14ac:dyDescent="0.2">
      <c r="A626" s="1"/>
      <c r="B626" s="1"/>
      <c r="C626" s="1"/>
      <c r="D626" s="1"/>
      <c r="E626" s="1"/>
      <c r="F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row>
    <row r="627" spans="1:197" x14ac:dyDescent="0.2">
      <c r="A627" s="1"/>
      <c r="B627" s="1"/>
      <c r="C627" s="1"/>
      <c r="D627" s="1"/>
      <c r="E627" s="1"/>
      <c r="F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row>
    <row r="628" spans="1:197" x14ac:dyDescent="0.2">
      <c r="A628" s="1"/>
      <c r="B628" s="1"/>
      <c r="C628" s="1"/>
      <c r="D628" s="1"/>
      <c r="E628" s="1"/>
      <c r="F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row>
    <row r="629" spans="1:197" x14ac:dyDescent="0.2">
      <c r="A629" s="1"/>
      <c r="B629" s="1"/>
      <c r="C629" s="1"/>
      <c r="D629" s="1"/>
      <c r="E629" s="1"/>
      <c r="F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row>
    <row r="630" spans="1:197" x14ac:dyDescent="0.2">
      <c r="A630" s="1"/>
      <c r="B630" s="1"/>
      <c r="C630" s="1"/>
      <c r="D630" s="1"/>
      <c r="E630" s="1"/>
      <c r="F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row>
    <row r="631" spans="1:197" x14ac:dyDescent="0.2">
      <c r="A631" s="1"/>
      <c r="B631" s="1"/>
      <c r="C631" s="1"/>
      <c r="D631" s="1"/>
      <c r="E631" s="1"/>
      <c r="F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row>
    <row r="632" spans="1:197" x14ac:dyDescent="0.2">
      <c r="A632" s="1"/>
      <c r="B632" s="1"/>
      <c r="C632" s="1"/>
      <c r="D632" s="1"/>
      <c r="E632" s="1"/>
      <c r="F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row>
    <row r="633" spans="1:197" x14ac:dyDescent="0.2">
      <c r="A633" s="1"/>
      <c r="B633" s="1"/>
      <c r="C633" s="1"/>
      <c r="D633" s="1"/>
      <c r="E633" s="1"/>
      <c r="F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row>
    <row r="634" spans="1:197" x14ac:dyDescent="0.2">
      <c r="A634" s="1"/>
      <c r="B634" s="1"/>
      <c r="C634" s="1"/>
      <c r="D634" s="1"/>
      <c r="E634" s="1"/>
      <c r="F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row>
    <row r="635" spans="1:197" x14ac:dyDescent="0.2">
      <c r="A635" s="1"/>
      <c r="B635" s="1"/>
      <c r="C635" s="1"/>
      <c r="D635" s="1"/>
      <c r="E635" s="1"/>
      <c r="F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row>
    <row r="636" spans="1:197" x14ac:dyDescent="0.2">
      <c r="A636" s="1"/>
      <c r="B636" s="1"/>
      <c r="C636" s="1"/>
      <c r="D636" s="1"/>
      <c r="E636" s="1"/>
      <c r="F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row>
    <row r="637" spans="1:197" x14ac:dyDescent="0.2">
      <c r="A637" s="1"/>
      <c r="B637" s="1"/>
      <c r="C637" s="1"/>
      <c r="D637" s="1"/>
      <c r="E637" s="1"/>
      <c r="F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row>
    <row r="638" spans="1:197" x14ac:dyDescent="0.2">
      <c r="A638" s="1"/>
      <c r="B638" s="1"/>
      <c r="C638" s="1"/>
      <c r="D638" s="1"/>
      <c r="E638" s="1"/>
      <c r="F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row>
    <row r="639" spans="1:197" x14ac:dyDescent="0.2">
      <c r="A639" s="1"/>
      <c r="B639" s="1"/>
      <c r="C639" s="1"/>
      <c r="D639" s="1"/>
      <c r="E639" s="1"/>
      <c r="F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row>
    <row r="640" spans="1:197" x14ac:dyDescent="0.2">
      <c r="A640" s="1"/>
      <c r="B640" s="1"/>
      <c r="C640" s="1"/>
      <c r="D640" s="1"/>
      <c r="E640" s="1"/>
      <c r="F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row>
    <row r="641" spans="1:197" x14ac:dyDescent="0.2">
      <c r="A641" s="1"/>
      <c r="B641" s="1"/>
      <c r="C641" s="1"/>
      <c r="D641" s="1"/>
      <c r="E641" s="1"/>
      <c r="F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row>
    <row r="642" spans="1:197" x14ac:dyDescent="0.2">
      <c r="A642" s="1"/>
      <c r="B642" s="1"/>
      <c r="C642" s="1"/>
      <c r="D642" s="1"/>
      <c r="E642" s="1"/>
      <c r="F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row>
    <row r="643" spans="1:197" x14ac:dyDescent="0.2">
      <c r="A643" s="1"/>
      <c r="B643" s="1"/>
      <c r="C643" s="1"/>
      <c r="D643" s="1"/>
      <c r="E643" s="1"/>
      <c r="F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row>
    <row r="644" spans="1:197" x14ac:dyDescent="0.2">
      <c r="A644" s="1"/>
      <c r="B644" s="1"/>
      <c r="C644" s="1"/>
      <c r="D644" s="1"/>
      <c r="E644" s="1"/>
      <c r="F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row>
    <row r="645" spans="1:197" x14ac:dyDescent="0.2">
      <c r="A645" s="1"/>
      <c r="B645" s="1"/>
      <c r="C645" s="1"/>
      <c r="D645" s="1"/>
      <c r="E645" s="1"/>
      <c r="F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row>
    <row r="646" spans="1:197" x14ac:dyDescent="0.2">
      <c r="A646" s="1"/>
      <c r="B646" s="1"/>
      <c r="C646" s="1"/>
      <c r="D646" s="1"/>
      <c r="E646" s="1"/>
      <c r="F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row>
    <row r="647" spans="1:197" x14ac:dyDescent="0.2">
      <c r="A647" s="1"/>
      <c r="B647" s="1"/>
      <c r="C647" s="1"/>
      <c r="D647" s="1"/>
      <c r="E647" s="1"/>
      <c r="F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row>
    <row r="648" spans="1:197" x14ac:dyDescent="0.2">
      <c r="A648" s="1"/>
      <c r="B648" s="1"/>
      <c r="C648" s="1"/>
      <c r="D648" s="1"/>
      <c r="E648" s="1"/>
      <c r="F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row>
    <row r="649" spans="1:197" x14ac:dyDescent="0.2">
      <c r="A649" s="1"/>
      <c r="B649" s="1"/>
      <c r="C649" s="1"/>
      <c r="D649" s="1"/>
      <c r="E649" s="1"/>
      <c r="F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row>
    <row r="650" spans="1:197" x14ac:dyDescent="0.2">
      <c r="A650" s="1"/>
      <c r="B650" s="1"/>
      <c r="C650" s="1"/>
      <c r="D650" s="1"/>
      <c r="E650" s="1"/>
      <c r="F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row>
    <row r="651" spans="1:197" x14ac:dyDescent="0.2">
      <c r="A651" s="1"/>
      <c r="B651" s="1"/>
      <c r="C651" s="1"/>
      <c r="D651" s="1"/>
      <c r="E651" s="1"/>
      <c r="F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row>
    <row r="652" spans="1:197" x14ac:dyDescent="0.2">
      <c r="A652" s="1"/>
      <c r="B652" s="1"/>
      <c r="C652" s="1"/>
      <c r="D652" s="1"/>
      <c r="E652" s="1"/>
      <c r="F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row>
    <row r="653" spans="1:197" x14ac:dyDescent="0.2">
      <c r="A653" s="1"/>
      <c r="B653" s="1"/>
      <c r="C653" s="1"/>
      <c r="D653" s="1"/>
      <c r="E653" s="1"/>
      <c r="F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row>
    <row r="654" spans="1:197" x14ac:dyDescent="0.2">
      <c r="A654" s="1"/>
      <c r="B654" s="1"/>
      <c r="C654" s="1"/>
      <c r="D654" s="1"/>
      <c r="E654" s="1"/>
      <c r="F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row>
    <row r="655" spans="1:197" x14ac:dyDescent="0.2">
      <c r="A655" s="1"/>
      <c r="B655" s="1"/>
      <c r="C655" s="1"/>
      <c r="D655" s="1"/>
      <c r="E655" s="1"/>
      <c r="F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row>
    <row r="656" spans="1:197" x14ac:dyDescent="0.2">
      <c r="A656" s="1"/>
      <c r="B656" s="1"/>
      <c r="C656" s="1"/>
      <c r="D656" s="1"/>
      <c r="E656" s="1"/>
      <c r="F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row>
    <row r="657" spans="1:197" x14ac:dyDescent="0.2">
      <c r="A657" s="1"/>
      <c r="B657" s="1"/>
      <c r="C657" s="1"/>
      <c r="D657" s="1"/>
      <c r="E657" s="1"/>
      <c r="F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row>
    <row r="658" spans="1:197" x14ac:dyDescent="0.2">
      <c r="A658" s="1"/>
      <c r="B658" s="1"/>
      <c r="C658" s="1"/>
      <c r="D658" s="1"/>
      <c r="E658" s="1"/>
      <c r="F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row>
    <row r="659" spans="1:197" x14ac:dyDescent="0.2">
      <c r="A659" s="1"/>
      <c r="B659" s="1"/>
      <c r="C659" s="1"/>
      <c r="D659" s="1"/>
      <c r="E659" s="1"/>
      <c r="F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row>
    <row r="660" spans="1:197" x14ac:dyDescent="0.2">
      <c r="A660" s="1"/>
      <c r="B660" s="1"/>
      <c r="C660" s="1"/>
      <c r="D660" s="1"/>
      <c r="E660" s="1"/>
      <c r="F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row>
    <row r="661" spans="1:197" x14ac:dyDescent="0.2">
      <c r="A661" s="1"/>
      <c r="B661" s="1"/>
      <c r="C661" s="1"/>
      <c r="D661" s="1"/>
      <c r="E661" s="1"/>
      <c r="F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row>
    <row r="662" spans="1:197" x14ac:dyDescent="0.2">
      <c r="A662" s="1"/>
      <c r="B662" s="1"/>
      <c r="C662" s="1"/>
      <c r="D662" s="1"/>
      <c r="E662" s="1"/>
      <c r="F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row>
    <row r="663" spans="1:197" x14ac:dyDescent="0.2">
      <c r="A663" s="1"/>
      <c r="B663" s="1"/>
      <c r="C663" s="1"/>
      <c r="D663" s="1"/>
      <c r="E663" s="1"/>
      <c r="F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row>
    <row r="664" spans="1:197" x14ac:dyDescent="0.2">
      <c r="A664" s="1"/>
      <c r="B664" s="1"/>
      <c r="C664" s="1"/>
      <c r="D664" s="1"/>
      <c r="E664" s="1"/>
      <c r="F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row>
    <row r="665" spans="1:197" x14ac:dyDescent="0.2">
      <c r="A665" s="1"/>
      <c r="B665" s="1"/>
      <c r="C665" s="1"/>
      <c r="D665" s="1"/>
      <c r="E665" s="1"/>
      <c r="F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row>
    <row r="666" spans="1:197" x14ac:dyDescent="0.2">
      <c r="A666" s="1"/>
      <c r="B666" s="1"/>
      <c r="C666" s="1"/>
      <c r="D666" s="1"/>
      <c r="E666" s="1"/>
      <c r="F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row>
    <row r="667" spans="1:197" x14ac:dyDescent="0.2">
      <c r="A667" s="1"/>
      <c r="B667" s="1"/>
      <c r="C667" s="1"/>
      <c r="D667" s="1"/>
      <c r="E667" s="1"/>
      <c r="F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row>
    <row r="668" spans="1:197" x14ac:dyDescent="0.2">
      <c r="A668" s="1"/>
      <c r="B668" s="1"/>
      <c r="C668" s="1"/>
      <c r="D668" s="1"/>
      <c r="E668" s="1"/>
      <c r="F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row>
    <row r="669" spans="1:197" x14ac:dyDescent="0.2">
      <c r="A669" s="1"/>
      <c r="B669" s="1"/>
      <c r="C669" s="1"/>
      <c r="D669" s="1"/>
      <c r="E669" s="1"/>
      <c r="F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row>
    <row r="670" spans="1:197" x14ac:dyDescent="0.2">
      <c r="A670" s="1"/>
      <c r="B670" s="1"/>
      <c r="C670" s="1"/>
      <c r="D670" s="1"/>
      <c r="E670" s="1"/>
      <c r="F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row>
    <row r="671" spans="1:197" x14ac:dyDescent="0.2">
      <c r="A671" s="1"/>
      <c r="B671" s="1"/>
      <c r="C671" s="1"/>
      <c r="D671" s="1"/>
      <c r="E671" s="1"/>
      <c r="F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row>
    <row r="672" spans="1:197" x14ac:dyDescent="0.2">
      <c r="A672" s="1"/>
      <c r="B672" s="1"/>
      <c r="C672" s="1"/>
      <c r="D672" s="1"/>
      <c r="E672" s="1"/>
      <c r="F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row>
    <row r="673" spans="1:197" x14ac:dyDescent="0.2">
      <c r="A673" s="1"/>
      <c r="B673" s="1"/>
      <c r="C673" s="1"/>
      <c r="D673" s="1"/>
      <c r="E673" s="1"/>
      <c r="F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row>
    <row r="674" spans="1:197" x14ac:dyDescent="0.2">
      <c r="A674" s="1"/>
      <c r="B674" s="1"/>
      <c r="C674" s="1"/>
      <c r="D674" s="1"/>
      <c r="E674" s="1"/>
      <c r="F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row>
    <row r="675" spans="1:197" x14ac:dyDescent="0.2">
      <c r="A675" s="1"/>
      <c r="B675" s="1"/>
      <c r="C675" s="1"/>
      <c r="D675" s="1"/>
      <c r="E675" s="1"/>
      <c r="F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row>
    <row r="676" spans="1:197" x14ac:dyDescent="0.2">
      <c r="A676" s="1"/>
      <c r="B676" s="1"/>
      <c r="C676" s="1"/>
      <c r="D676" s="1"/>
      <c r="E676" s="1"/>
      <c r="F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row>
    <row r="677" spans="1:197" x14ac:dyDescent="0.2">
      <c r="A677" s="1"/>
      <c r="B677" s="1"/>
      <c r="C677" s="1"/>
      <c r="D677" s="1"/>
      <c r="E677" s="1"/>
      <c r="F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row>
    <row r="678" spans="1:197" x14ac:dyDescent="0.2">
      <c r="A678" s="1"/>
      <c r="B678" s="1"/>
      <c r="C678" s="1"/>
      <c r="D678" s="1"/>
      <c r="E678" s="1"/>
      <c r="F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row>
    <row r="679" spans="1:197" x14ac:dyDescent="0.2">
      <c r="A679" s="1"/>
      <c r="B679" s="1"/>
      <c r="C679" s="1"/>
      <c r="D679" s="1"/>
      <c r="E679" s="1"/>
      <c r="F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row>
    <row r="680" spans="1:197" x14ac:dyDescent="0.2">
      <c r="A680" s="1"/>
      <c r="B680" s="1"/>
      <c r="C680" s="1"/>
      <c r="D680" s="1"/>
      <c r="E680" s="1"/>
      <c r="F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row>
    <row r="681" spans="1:197" x14ac:dyDescent="0.2">
      <c r="A681" s="1"/>
      <c r="B681" s="1"/>
      <c r="C681" s="1"/>
      <c r="D681" s="1"/>
      <c r="E681" s="1"/>
      <c r="F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row>
    <row r="682" spans="1:197" x14ac:dyDescent="0.2">
      <c r="A682" s="1"/>
      <c r="B682" s="1"/>
      <c r="C682" s="1"/>
      <c r="D682" s="1"/>
      <c r="E682" s="1"/>
      <c r="F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row>
    <row r="683" spans="1:197" x14ac:dyDescent="0.2">
      <c r="A683" s="1"/>
      <c r="B683" s="1"/>
      <c r="C683" s="1"/>
      <c r="D683" s="1"/>
      <c r="E683" s="1"/>
      <c r="F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row>
    <row r="684" spans="1:197" x14ac:dyDescent="0.2">
      <c r="A684" s="1"/>
      <c r="B684" s="1"/>
      <c r="C684" s="1"/>
      <c r="D684" s="1"/>
      <c r="E684" s="1"/>
      <c r="F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row>
    <row r="685" spans="1:197" x14ac:dyDescent="0.2">
      <c r="A685" s="1"/>
      <c r="B685" s="1"/>
      <c r="C685" s="1"/>
      <c r="D685" s="1"/>
      <c r="E685" s="1"/>
      <c r="F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row>
    <row r="686" spans="1:197" x14ac:dyDescent="0.2">
      <c r="A686" s="1"/>
      <c r="B686" s="1"/>
      <c r="C686" s="1"/>
      <c r="D686" s="1"/>
      <c r="E686" s="1"/>
      <c r="F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row>
    <row r="687" spans="1:197" x14ac:dyDescent="0.2">
      <c r="A687" s="1"/>
      <c r="B687" s="1"/>
      <c r="C687" s="1"/>
      <c r="D687" s="1"/>
      <c r="E687" s="1"/>
      <c r="F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row>
    <row r="688" spans="1:197" x14ac:dyDescent="0.2">
      <c r="A688" s="1"/>
      <c r="B688" s="1"/>
      <c r="C688" s="1"/>
      <c r="D688" s="1"/>
      <c r="E688" s="1"/>
      <c r="F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row>
    <row r="689" spans="1:197" x14ac:dyDescent="0.2">
      <c r="A689" s="1"/>
      <c r="B689" s="1"/>
      <c r="C689" s="1"/>
      <c r="D689" s="1"/>
      <c r="E689" s="1"/>
      <c r="F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row>
    <row r="690" spans="1:197" x14ac:dyDescent="0.2">
      <c r="A690" s="1"/>
      <c r="B690" s="1"/>
      <c r="C690" s="1"/>
      <c r="D690" s="1"/>
      <c r="E690" s="1"/>
      <c r="F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row>
    <row r="691" spans="1:197" x14ac:dyDescent="0.2">
      <c r="A691" s="1"/>
      <c r="B691" s="1"/>
      <c r="C691" s="1"/>
      <c r="D691" s="1"/>
      <c r="E691" s="1"/>
      <c r="F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row>
    <row r="692" spans="1:197" x14ac:dyDescent="0.2">
      <c r="A692" s="1"/>
      <c r="B692" s="1"/>
      <c r="C692" s="1"/>
      <c r="D692" s="1"/>
      <c r="E692" s="1"/>
      <c r="F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row>
    <row r="693" spans="1:197" x14ac:dyDescent="0.2">
      <c r="A693" s="1"/>
      <c r="B693" s="1"/>
      <c r="C693" s="1"/>
      <c r="D693" s="1"/>
      <c r="E693" s="1"/>
      <c r="F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row>
    <row r="694" spans="1:197" x14ac:dyDescent="0.2">
      <c r="A694" s="1"/>
      <c r="B694" s="1"/>
      <c r="C694" s="1"/>
      <c r="D694" s="1"/>
      <c r="E694" s="1"/>
      <c r="F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row>
    <row r="695" spans="1:197" x14ac:dyDescent="0.2">
      <c r="A695" s="1"/>
      <c r="B695" s="1"/>
      <c r="C695" s="1"/>
      <c r="D695" s="1"/>
      <c r="E695" s="1"/>
      <c r="F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row>
    <row r="696" spans="1:197" x14ac:dyDescent="0.2">
      <c r="A696" s="1"/>
      <c r="B696" s="1"/>
      <c r="C696" s="1"/>
      <c r="D696" s="1"/>
      <c r="E696" s="1"/>
      <c r="F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row>
    <row r="697" spans="1:197" x14ac:dyDescent="0.2">
      <c r="A697" s="1"/>
      <c r="B697" s="1"/>
      <c r="C697" s="1"/>
      <c r="D697" s="1"/>
      <c r="E697" s="1"/>
      <c r="F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row>
    <row r="698" spans="1:197" x14ac:dyDescent="0.2">
      <c r="A698" s="1"/>
      <c r="B698" s="1"/>
      <c r="C698" s="1"/>
      <c r="D698" s="1"/>
      <c r="E698" s="1"/>
      <c r="F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row>
    <row r="699" spans="1:197" x14ac:dyDescent="0.2">
      <c r="A699" s="1"/>
      <c r="B699" s="1"/>
      <c r="C699" s="1"/>
      <c r="D699" s="1"/>
      <c r="E699" s="1"/>
      <c r="F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row>
    <row r="700" spans="1:197" x14ac:dyDescent="0.2">
      <c r="A700" s="1"/>
      <c r="B700" s="1"/>
      <c r="C700" s="1"/>
      <c r="D700" s="1"/>
      <c r="E700" s="1"/>
      <c r="F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row>
    <row r="701" spans="1:197" x14ac:dyDescent="0.2">
      <c r="A701" s="1"/>
      <c r="B701" s="1"/>
      <c r="C701" s="1"/>
      <c r="D701" s="1"/>
      <c r="E701" s="1"/>
      <c r="F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row>
    <row r="702" spans="1:197" x14ac:dyDescent="0.2">
      <c r="A702" s="1"/>
      <c r="B702" s="1"/>
      <c r="C702" s="1"/>
      <c r="D702" s="1"/>
      <c r="E702" s="1"/>
      <c r="F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row>
    <row r="703" spans="1:197" x14ac:dyDescent="0.2">
      <c r="A703" s="1"/>
      <c r="B703" s="1"/>
      <c r="C703" s="1"/>
      <c r="D703" s="1"/>
      <c r="E703" s="1"/>
      <c r="F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row>
    <row r="704" spans="1:197" x14ac:dyDescent="0.2">
      <c r="A704" s="1"/>
      <c r="B704" s="1"/>
      <c r="C704" s="1"/>
      <c r="D704" s="1"/>
      <c r="E704" s="1"/>
      <c r="F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row>
    <row r="705" spans="1:197" x14ac:dyDescent="0.2">
      <c r="A705" s="1"/>
      <c r="B705" s="1"/>
      <c r="C705" s="1"/>
      <c r="D705" s="1"/>
      <c r="E705" s="1"/>
      <c r="F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row>
    <row r="706" spans="1:197" x14ac:dyDescent="0.2">
      <c r="A706" s="1"/>
      <c r="B706" s="1"/>
      <c r="C706" s="1"/>
      <c r="D706" s="1"/>
      <c r="E706" s="1"/>
      <c r="F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row>
    <row r="707" spans="1:197" x14ac:dyDescent="0.2">
      <c r="A707" s="1"/>
      <c r="B707" s="1"/>
      <c r="C707" s="1"/>
      <c r="D707" s="1"/>
      <c r="E707" s="1"/>
      <c r="F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row>
    <row r="708" spans="1:197" x14ac:dyDescent="0.2">
      <c r="A708" s="1"/>
      <c r="B708" s="1"/>
      <c r="C708" s="1"/>
      <c r="D708" s="1"/>
      <c r="E708" s="1"/>
      <c r="F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row>
    <row r="709" spans="1:197" x14ac:dyDescent="0.2">
      <c r="A709" s="1"/>
      <c r="B709" s="1"/>
      <c r="C709" s="1"/>
      <c r="D709" s="1"/>
      <c r="E709" s="1"/>
      <c r="F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row>
    <row r="710" spans="1:197" x14ac:dyDescent="0.2">
      <c r="A710" s="1"/>
      <c r="B710" s="1"/>
      <c r="C710" s="1"/>
      <c r="D710" s="1"/>
      <c r="E710" s="1"/>
      <c r="F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row>
    <row r="711" spans="1:197" x14ac:dyDescent="0.2">
      <c r="A711" s="1"/>
      <c r="B711" s="1"/>
      <c r="C711" s="1"/>
      <c r="D711" s="1"/>
      <c r="E711" s="1"/>
      <c r="F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row>
    <row r="712" spans="1:197" x14ac:dyDescent="0.2">
      <c r="A712" s="1"/>
      <c r="B712" s="1"/>
      <c r="C712" s="1"/>
      <c r="D712" s="1"/>
      <c r="E712" s="1"/>
      <c r="F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row>
    <row r="713" spans="1:197" x14ac:dyDescent="0.2">
      <c r="A713" s="1"/>
      <c r="B713" s="1"/>
      <c r="C713" s="1"/>
      <c r="D713" s="1"/>
      <c r="E713" s="1"/>
      <c r="F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row>
    <row r="714" spans="1:197" x14ac:dyDescent="0.2">
      <c r="A714" s="1"/>
      <c r="B714" s="1"/>
      <c r="C714" s="1"/>
      <c r="D714" s="1"/>
      <c r="E714" s="1"/>
      <c r="F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row>
    <row r="715" spans="1:197" x14ac:dyDescent="0.2">
      <c r="A715" s="1"/>
      <c r="B715" s="1"/>
      <c r="C715" s="1"/>
      <c r="D715" s="1"/>
      <c r="E715" s="1"/>
      <c r="F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row>
    <row r="716" spans="1:197" x14ac:dyDescent="0.2">
      <c r="A716" s="1"/>
      <c r="B716" s="1"/>
      <c r="C716" s="1"/>
      <c r="D716" s="1"/>
      <c r="E716" s="1"/>
      <c r="F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row>
    <row r="717" spans="1:197" x14ac:dyDescent="0.2">
      <c r="A717" s="1"/>
      <c r="B717" s="1"/>
      <c r="C717" s="1"/>
      <c r="D717" s="1"/>
      <c r="E717" s="1"/>
      <c r="F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row>
    <row r="718" spans="1:197" x14ac:dyDescent="0.2">
      <c r="A718" s="1"/>
      <c r="B718" s="1"/>
      <c r="C718" s="1"/>
      <c r="D718" s="1"/>
      <c r="E718" s="1"/>
      <c r="F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row>
    <row r="719" spans="1:197" x14ac:dyDescent="0.2">
      <c r="A719" s="1"/>
      <c r="B719" s="1"/>
      <c r="C719" s="1"/>
      <c r="D719" s="1"/>
      <c r="E719" s="1"/>
      <c r="F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row>
    <row r="720" spans="1:197" x14ac:dyDescent="0.2">
      <c r="A720" s="1"/>
      <c r="B720" s="1"/>
      <c r="C720" s="1"/>
      <c r="D720" s="1"/>
      <c r="E720" s="1"/>
      <c r="F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row>
    <row r="721" spans="1:197" x14ac:dyDescent="0.2">
      <c r="A721" s="1"/>
      <c r="B721" s="1"/>
      <c r="C721" s="1"/>
      <c r="D721" s="1"/>
      <c r="E721" s="1"/>
      <c r="F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row>
    <row r="722" spans="1:197" x14ac:dyDescent="0.2">
      <c r="A722" s="1"/>
      <c r="B722" s="1"/>
      <c r="C722" s="1"/>
      <c r="D722" s="1"/>
      <c r="E722" s="1"/>
      <c r="F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row>
    <row r="723" spans="1:197" x14ac:dyDescent="0.2">
      <c r="A723" s="1"/>
      <c r="B723" s="1"/>
      <c r="C723" s="1"/>
      <c r="D723" s="1"/>
      <c r="E723" s="1"/>
      <c r="F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row>
    <row r="724" spans="1:197" x14ac:dyDescent="0.2">
      <c r="A724" s="1"/>
      <c r="B724" s="1"/>
      <c r="C724" s="1"/>
      <c r="D724" s="1"/>
      <c r="E724" s="1"/>
      <c r="F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row>
    <row r="725" spans="1:197" x14ac:dyDescent="0.2">
      <c r="A725" s="1"/>
      <c r="B725" s="1"/>
      <c r="C725" s="1"/>
      <c r="D725" s="1"/>
      <c r="E725" s="1"/>
      <c r="F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row>
    <row r="726" spans="1:197" x14ac:dyDescent="0.2">
      <c r="A726" s="1"/>
      <c r="B726" s="1"/>
      <c r="C726" s="1"/>
      <c r="D726" s="1"/>
      <c r="E726" s="1"/>
      <c r="F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row>
    <row r="727" spans="1:197" x14ac:dyDescent="0.2">
      <c r="A727" s="1"/>
      <c r="B727" s="1"/>
      <c r="C727" s="1"/>
      <c r="D727" s="1"/>
      <c r="E727" s="1"/>
      <c r="F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row>
    <row r="728" spans="1:197" x14ac:dyDescent="0.2">
      <c r="A728" s="1"/>
      <c r="B728" s="1"/>
      <c r="C728" s="1"/>
      <c r="D728" s="1"/>
      <c r="E728" s="1"/>
      <c r="F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row>
    <row r="729" spans="1:197" x14ac:dyDescent="0.2">
      <c r="A729" s="1"/>
      <c r="B729" s="1"/>
      <c r="C729" s="1"/>
      <c r="D729" s="1"/>
      <c r="E729" s="1"/>
      <c r="F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row>
    <row r="730" spans="1:197" x14ac:dyDescent="0.2">
      <c r="A730" s="1"/>
      <c r="B730" s="1"/>
      <c r="C730" s="1"/>
      <c r="D730" s="1"/>
      <c r="E730" s="1"/>
      <c r="F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row>
    <row r="731" spans="1:197" x14ac:dyDescent="0.2">
      <c r="A731" s="1"/>
      <c r="B731" s="1"/>
      <c r="C731" s="1"/>
      <c r="D731" s="1"/>
      <c r="E731" s="1"/>
      <c r="F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row>
    <row r="732" spans="1:197" x14ac:dyDescent="0.2">
      <c r="A732" s="1"/>
      <c r="B732" s="1"/>
      <c r="C732" s="1"/>
      <c r="D732" s="1"/>
      <c r="E732" s="1"/>
      <c r="F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row>
    <row r="733" spans="1:197" x14ac:dyDescent="0.2">
      <c r="A733" s="1"/>
      <c r="B733" s="1"/>
      <c r="C733" s="1"/>
      <c r="D733" s="1"/>
      <c r="E733" s="1"/>
      <c r="F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row>
    <row r="734" spans="1:197" x14ac:dyDescent="0.2">
      <c r="A734" s="1"/>
      <c r="B734" s="1"/>
      <c r="C734" s="1"/>
      <c r="D734" s="1"/>
      <c r="E734" s="1"/>
      <c r="F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row>
    <row r="735" spans="1:197" x14ac:dyDescent="0.2">
      <c r="A735" s="1"/>
      <c r="B735" s="1"/>
      <c r="C735" s="1"/>
      <c r="D735" s="1"/>
      <c r="E735" s="1"/>
      <c r="F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row>
    <row r="736" spans="1:197" x14ac:dyDescent="0.2">
      <c r="A736" s="1"/>
      <c r="B736" s="1"/>
      <c r="C736" s="1"/>
      <c r="D736" s="1"/>
      <c r="E736" s="1"/>
      <c r="F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row>
    <row r="737" spans="1:197" x14ac:dyDescent="0.2">
      <c r="A737" s="1"/>
      <c r="B737" s="1"/>
      <c r="C737" s="1"/>
      <c r="D737" s="1"/>
      <c r="E737" s="1"/>
      <c r="F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row>
    <row r="738" spans="1:197" x14ac:dyDescent="0.2">
      <c r="A738" s="1"/>
      <c r="B738" s="1"/>
      <c r="C738" s="1"/>
      <c r="D738" s="1"/>
      <c r="E738" s="1"/>
      <c r="F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row>
    <row r="739" spans="1:197" x14ac:dyDescent="0.2">
      <c r="A739" s="1"/>
      <c r="B739" s="1"/>
      <c r="C739" s="1"/>
      <c r="D739" s="1"/>
      <c r="E739" s="1"/>
      <c r="F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row>
    <row r="740" spans="1:197" x14ac:dyDescent="0.2">
      <c r="A740" s="1"/>
      <c r="B740" s="1"/>
      <c r="C740" s="1"/>
      <c r="D740" s="1"/>
      <c r="E740" s="1"/>
      <c r="F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row>
    <row r="741" spans="1:197" x14ac:dyDescent="0.2">
      <c r="A741" s="1"/>
      <c r="B741" s="1"/>
      <c r="C741" s="1"/>
      <c r="D741" s="1"/>
      <c r="E741" s="1"/>
      <c r="F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row>
    <row r="742" spans="1:197" x14ac:dyDescent="0.2">
      <c r="A742" s="1"/>
      <c r="B742" s="1"/>
      <c r="C742" s="1"/>
      <c r="D742" s="1"/>
      <c r="E742" s="1"/>
      <c r="F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row>
    <row r="743" spans="1:197" x14ac:dyDescent="0.2">
      <c r="A743" s="1"/>
      <c r="B743" s="1"/>
      <c r="C743" s="1"/>
      <c r="D743" s="1"/>
      <c r="E743" s="1"/>
      <c r="F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row>
    <row r="744" spans="1:197" x14ac:dyDescent="0.2">
      <c r="A744" s="1"/>
      <c r="B744" s="1"/>
      <c r="C744" s="1"/>
      <c r="D744" s="1"/>
      <c r="E744" s="1"/>
      <c r="F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row>
    <row r="745" spans="1:197" x14ac:dyDescent="0.2">
      <c r="A745" s="1"/>
      <c r="B745" s="1"/>
      <c r="C745" s="1"/>
      <c r="D745" s="1"/>
      <c r="E745" s="1"/>
      <c r="F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row>
    <row r="746" spans="1:197" x14ac:dyDescent="0.2">
      <c r="A746" s="1"/>
      <c r="B746" s="1"/>
      <c r="C746" s="1"/>
      <c r="D746" s="1"/>
      <c r="E746" s="1"/>
      <c r="F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row>
    <row r="747" spans="1:197" x14ac:dyDescent="0.2">
      <c r="A747" s="1"/>
      <c r="B747" s="1"/>
      <c r="C747" s="1"/>
      <c r="D747" s="1"/>
      <c r="E747" s="1"/>
      <c r="F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row>
    <row r="748" spans="1:197" x14ac:dyDescent="0.2">
      <c r="A748" s="1"/>
      <c r="B748" s="1"/>
      <c r="C748" s="1"/>
      <c r="D748" s="1"/>
      <c r="E748" s="1"/>
      <c r="F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row>
    <row r="749" spans="1:197" x14ac:dyDescent="0.2">
      <c r="A749" s="1"/>
      <c r="B749" s="1"/>
      <c r="C749" s="1"/>
      <c r="D749" s="1"/>
      <c r="E749" s="1"/>
      <c r="F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row>
    <row r="750" spans="1:197" x14ac:dyDescent="0.2">
      <c r="A750" s="1"/>
      <c r="B750" s="1"/>
      <c r="C750" s="1"/>
      <c r="D750" s="1"/>
      <c r="E750" s="1"/>
      <c r="F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row>
    <row r="751" spans="1:197" x14ac:dyDescent="0.2">
      <c r="A751" s="1"/>
      <c r="B751" s="1"/>
      <c r="C751" s="1"/>
      <c r="D751" s="1"/>
      <c r="E751" s="1"/>
      <c r="F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row>
    <row r="752" spans="1:197" x14ac:dyDescent="0.2">
      <c r="A752" s="1"/>
      <c r="B752" s="1"/>
      <c r="C752" s="1"/>
      <c r="D752" s="1"/>
      <c r="E752" s="1"/>
      <c r="F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row>
    <row r="753" spans="1:197" x14ac:dyDescent="0.2">
      <c r="A753" s="1"/>
      <c r="B753" s="1"/>
      <c r="C753" s="1"/>
      <c r="D753" s="1"/>
      <c r="E753" s="1"/>
      <c r="F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row>
    <row r="754" spans="1:197" x14ac:dyDescent="0.2">
      <c r="A754" s="1"/>
      <c r="B754" s="1"/>
      <c r="C754" s="1"/>
      <c r="D754" s="1"/>
      <c r="E754" s="1"/>
      <c r="F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row>
    <row r="755" spans="1:197" x14ac:dyDescent="0.2">
      <c r="A755" s="1"/>
      <c r="B755" s="1"/>
      <c r="C755" s="1"/>
      <c r="D755" s="1"/>
      <c r="E755" s="1"/>
      <c r="F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row>
    <row r="756" spans="1:197" x14ac:dyDescent="0.2">
      <c r="A756" s="1"/>
      <c r="B756" s="1"/>
      <c r="C756" s="1"/>
      <c r="D756" s="1"/>
      <c r="E756" s="1"/>
      <c r="F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row>
    <row r="757" spans="1:197" x14ac:dyDescent="0.2">
      <c r="A757" s="1"/>
      <c r="B757" s="1"/>
      <c r="C757" s="1"/>
      <c r="D757" s="1"/>
      <c r="E757" s="1"/>
      <c r="F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row>
    <row r="758" spans="1:197" x14ac:dyDescent="0.2">
      <c r="A758" s="1"/>
      <c r="B758" s="1"/>
      <c r="C758" s="1"/>
      <c r="D758" s="1"/>
      <c r="E758" s="1"/>
      <c r="F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row>
    <row r="759" spans="1:197" x14ac:dyDescent="0.2">
      <c r="A759" s="1"/>
      <c r="B759" s="1"/>
      <c r="C759" s="1"/>
      <c r="D759" s="1"/>
      <c r="E759" s="1"/>
      <c r="F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row>
    <row r="760" spans="1:197" x14ac:dyDescent="0.2">
      <c r="A760" s="1"/>
      <c r="B760" s="1"/>
      <c r="C760" s="1"/>
      <c r="D760" s="1"/>
      <c r="E760" s="1"/>
      <c r="F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row>
    <row r="761" spans="1:197" x14ac:dyDescent="0.2">
      <c r="A761" s="1"/>
      <c r="B761" s="1"/>
      <c r="C761" s="1"/>
      <c r="D761" s="1"/>
      <c r="E761" s="1"/>
      <c r="F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row>
    <row r="762" spans="1:197" x14ac:dyDescent="0.2">
      <c r="A762" s="1"/>
      <c r="B762" s="1"/>
      <c r="C762" s="1"/>
      <c r="D762" s="1"/>
      <c r="E762" s="1"/>
      <c r="F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row>
    <row r="763" spans="1:197" x14ac:dyDescent="0.2">
      <c r="A763" s="1"/>
      <c r="B763" s="1"/>
      <c r="C763" s="1"/>
      <c r="D763" s="1"/>
      <c r="E763" s="1"/>
      <c r="F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row>
    <row r="764" spans="1:197" x14ac:dyDescent="0.2">
      <c r="A764" s="1"/>
      <c r="B764" s="1"/>
      <c r="C764" s="1"/>
      <c r="D764" s="1"/>
      <c r="E764" s="1"/>
      <c r="F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row>
    <row r="765" spans="1:197" x14ac:dyDescent="0.2">
      <c r="A765" s="1"/>
      <c r="B765" s="1"/>
      <c r="C765" s="1"/>
      <c r="D765" s="1"/>
      <c r="E765" s="1"/>
      <c r="F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row>
    <row r="766" spans="1:197" x14ac:dyDescent="0.2">
      <c r="A766" s="1"/>
      <c r="B766" s="1"/>
      <c r="C766" s="1"/>
      <c r="D766" s="1"/>
      <c r="E766" s="1"/>
      <c r="F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row>
    <row r="767" spans="1:197" x14ac:dyDescent="0.2">
      <c r="A767" s="1"/>
      <c r="B767" s="1"/>
      <c r="C767" s="1"/>
      <c r="D767" s="1"/>
      <c r="E767" s="1"/>
      <c r="F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row>
    <row r="768" spans="1:197" x14ac:dyDescent="0.2">
      <c r="A768" s="1"/>
      <c r="B768" s="1"/>
      <c r="C768" s="1"/>
      <c r="D768" s="1"/>
      <c r="E768" s="1"/>
      <c r="F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row>
    <row r="769" spans="1:197" x14ac:dyDescent="0.2">
      <c r="A769" s="1"/>
      <c r="B769" s="1"/>
      <c r="C769" s="1"/>
      <c r="D769" s="1"/>
      <c r="E769" s="1"/>
      <c r="F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row>
    <row r="770" spans="1:197" x14ac:dyDescent="0.2">
      <c r="A770" s="1"/>
      <c r="B770" s="1"/>
      <c r="C770" s="1"/>
      <c r="D770" s="1"/>
      <c r="E770" s="1"/>
      <c r="F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row>
    <row r="771" spans="1:197" x14ac:dyDescent="0.2">
      <c r="A771" s="1"/>
      <c r="B771" s="1"/>
      <c r="C771" s="1"/>
      <c r="D771" s="1"/>
      <c r="E771" s="1"/>
      <c r="F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row>
    <row r="772" spans="1:197" x14ac:dyDescent="0.2">
      <c r="A772" s="1"/>
      <c r="B772" s="1"/>
      <c r="C772" s="1"/>
      <c r="D772" s="1"/>
      <c r="E772" s="1"/>
      <c r="F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row>
    <row r="773" spans="1:197" x14ac:dyDescent="0.2">
      <c r="A773" s="1"/>
      <c r="B773" s="1"/>
      <c r="C773" s="1"/>
      <c r="D773" s="1"/>
      <c r="E773" s="1"/>
      <c r="F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row>
    <row r="774" spans="1:197" x14ac:dyDescent="0.2">
      <c r="A774" s="1"/>
      <c r="B774" s="1"/>
      <c r="C774" s="1"/>
      <c r="D774" s="1"/>
      <c r="E774" s="1"/>
      <c r="F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row>
    <row r="775" spans="1:197" x14ac:dyDescent="0.2">
      <c r="A775" s="1"/>
      <c r="B775" s="1"/>
      <c r="C775" s="1"/>
      <c r="D775" s="1"/>
      <c r="E775" s="1"/>
      <c r="F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row>
    <row r="776" spans="1:197" x14ac:dyDescent="0.2">
      <c r="A776" s="1"/>
      <c r="B776" s="1"/>
      <c r="C776" s="1"/>
      <c r="D776" s="1"/>
      <c r="E776" s="1"/>
      <c r="F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row>
    <row r="777" spans="1:197" x14ac:dyDescent="0.2">
      <c r="A777" s="1"/>
      <c r="B777" s="1"/>
      <c r="C777" s="1"/>
      <c r="D777" s="1"/>
      <c r="E777" s="1"/>
      <c r="F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row>
    <row r="778" spans="1:197" x14ac:dyDescent="0.2">
      <c r="A778" s="1"/>
      <c r="B778" s="1"/>
      <c r="C778" s="1"/>
      <c r="D778" s="1"/>
      <c r="E778" s="1"/>
      <c r="F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row>
    <row r="779" spans="1:197" x14ac:dyDescent="0.2">
      <c r="A779" s="1"/>
      <c r="B779" s="1"/>
      <c r="C779" s="1"/>
      <c r="D779" s="1"/>
      <c r="E779" s="1"/>
      <c r="F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row>
    <row r="780" spans="1:197" x14ac:dyDescent="0.2">
      <c r="A780" s="1"/>
      <c r="B780" s="1"/>
      <c r="C780" s="1"/>
      <c r="D780" s="1"/>
      <c r="E780" s="1"/>
      <c r="F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row>
    <row r="781" spans="1:197" x14ac:dyDescent="0.2">
      <c r="A781" s="1"/>
      <c r="B781" s="1"/>
      <c r="C781" s="1"/>
      <c r="D781" s="1"/>
      <c r="E781" s="1"/>
      <c r="F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row>
    <row r="782" spans="1:197" x14ac:dyDescent="0.2">
      <c r="A782" s="1"/>
      <c r="B782" s="1"/>
      <c r="C782" s="1"/>
      <c r="D782" s="1"/>
      <c r="E782" s="1"/>
      <c r="F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row>
    <row r="783" spans="1:197" x14ac:dyDescent="0.2">
      <c r="A783" s="1"/>
      <c r="B783" s="1"/>
      <c r="C783" s="1"/>
      <c r="D783" s="1"/>
      <c r="E783" s="1"/>
      <c r="F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row>
    <row r="784" spans="1:197" x14ac:dyDescent="0.2">
      <c r="A784" s="1"/>
      <c r="B784" s="1"/>
      <c r="C784" s="1"/>
      <c r="D784" s="1"/>
      <c r="E784" s="1"/>
      <c r="F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row>
    <row r="785" spans="1:197" x14ac:dyDescent="0.2">
      <c r="A785" s="1"/>
      <c r="B785" s="1"/>
      <c r="C785" s="1"/>
      <c r="D785" s="1"/>
      <c r="E785" s="1"/>
      <c r="F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row>
    <row r="786" spans="1:197" x14ac:dyDescent="0.2">
      <c r="A786" s="1"/>
      <c r="B786" s="1"/>
      <c r="C786" s="1"/>
      <c r="D786" s="1"/>
      <c r="E786" s="1"/>
      <c r="F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row>
    <row r="787" spans="1:197" x14ac:dyDescent="0.2">
      <c r="A787" s="1"/>
      <c r="B787" s="1"/>
      <c r="C787" s="1"/>
      <c r="D787" s="1"/>
      <c r="E787" s="1"/>
      <c r="F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row>
    <row r="788" spans="1:197" x14ac:dyDescent="0.2">
      <c r="A788" s="1"/>
      <c r="B788" s="1"/>
      <c r="C788" s="1"/>
      <c r="D788" s="1"/>
      <c r="E788" s="1"/>
      <c r="F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row>
    <row r="789" spans="1:197" x14ac:dyDescent="0.2">
      <c r="A789" s="1"/>
      <c r="B789" s="1"/>
      <c r="C789" s="1"/>
      <c r="D789" s="1"/>
      <c r="E789" s="1"/>
      <c r="F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row>
    <row r="790" spans="1:197" x14ac:dyDescent="0.2">
      <c r="A790" s="1"/>
      <c r="B790" s="1"/>
      <c r="C790" s="1"/>
      <c r="D790" s="1"/>
      <c r="E790" s="1"/>
      <c r="F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row>
    <row r="791" spans="1:197" x14ac:dyDescent="0.2">
      <c r="A791" s="1"/>
      <c r="B791" s="1"/>
      <c r="C791" s="1"/>
      <c r="D791" s="1"/>
      <c r="E791" s="1"/>
      <c r="F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row>
    <row r="792" spans="1:197" x14ac:dyDescent="0.2">
      <c r="A792" s="1"/>
      <c r="B792" s="1"/>
      <c r="C792" s="1"/>
      <c r="D792" s="1"/>
      <c r="E792" s="1"/>
      <c r="F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row>
    <row r="793" spans="1:197" x14ac:dyDescent="0.2">
      <c r="A793" s="1"/>
      <c r="B793" s="1"/>
      <c r="C793" s="1"/>
      <c r="D793" s="1"/>
      <c r="E793" s="1"/>
      <c r="F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row>
    <row r="794" spans="1:197" x14ac:dyDescent="0.2">
      <c r="A794" s="1"/>
      <c r="B794" s="1"/>
      <c r="C794" s="1"/>
      <c r="D794" s="1"/>
      <c r="E794" s="1"/>
      <c r="F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row>
    <row r="795" spans="1:197" x14ac:dyDescent="0.2">
      <c r="A795" s="1"/>
      <c r="B795" s="1"/>
      <c r="C795" s="1"/>
      <c r="D795" s="1"/>
      <c r="E795" s="1"/>
      <c r="F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row>
    <row r="796" spans="1:197" x14ac:dyDescent="0.2">
      <c r="A796" s="1"/>
      <c r="B796" s="1"/>
      <c r="C796" s="1"/>
      <c r="D796" s="1"/>
      <c r="E796" s="1"/>
      <c r="F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row>
    <row r="797" spans="1:197" x14ac:dyDescent="0.2">
      <c r="A797" s="1"/>
      <c r="B797" s="1"/>
      <c r="C797" s="1"/>
      <c r="D797" s="1"/>
      <c r="E797" s="1"/>
      <c r="F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row>
    <row r="798" spans="1:197" x14ac:dyDescent="0.2">
      <c r="A798" s="1"/>
      <c r="B798" s="1"/>
      <c r="C798" s="1"/>
      <c r="D798" s="1"/>
      <c r="E798" s="1"/>
      <c r="F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row>
    <row r="799" spans="1:197" x14ac:dyDescent="0.2">
      <c r="A799" s="1"/>
      <c r="B799" s="1"/>
      <c r="C799" s="1"/>
      <c r="D799" s="1"/>
      <c r="E799" s="1"/>
      <c r="F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row>
    <row r="800" spans="1:197" x14ac:dyDescent="0.2">
      <c r="A800" s="1"/>
      <c r="B800" s="1"/>
      <c r="C800" s="1"/>
      <c r="D800" s="1"/>
      <c r="E800" s="1"/>
      <c r="F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row>
    <row r="801" spans="1:197" x14ac:dyDescent="0.2">
      <c r="A801" s="1"/>
      <c r="B801" s="1"/>
      <c r="C801" s="1"/>
      <c r="D801" s="1"/>
      <c r="E801" s="1"/>
      <c r="F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row>
    <row r="802" spans="1:197" x14ac:dyDescent="0.2">
      <c r="A802" s="1"/>
      <c r="B802" s="1"/>
      <c r="C802" s="1"/>
      <c r="D802" s="1"/>
      <c r="E802" s="1"/>
      <c r="F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row>
    <row r="803" spans="1:197" x14ac:dyDescent="0.2">
      <c r="A803" s="1"/>
      <c r="B803" s="1"/>
      <c r="C803" s="1"/>
      <c r="D803" s="1"/>
      <c r="E803" s="1"/>
      <c r="F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row>
    <row r="804" spans="1:197" x14ac:dyDescent="0.2">
      <c r="A804" s="1"/>
      <c r="B804" s="1"/>
      <c r="C804" s="1"/>
      <c r="D804" s="1"/>
      <c r="E804" s="1"/>
      <c r="F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row>
    <row r="805" spans="1:197" x14ac:dyDescent="0.2">
      <c r="A805" s="1"/>
      <c r="B805" s="1"/>
      <c r="C805" s="1"/>
      <c r="D805" s="1"/>
      <c r="E805" s="1"/>
      <c r="F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row>
    <row r="806" spans="1:197" x14ac:dyDescent="0.2">
      <c r="A806" s="1"/>
      <c r="B806" s="1"/>
      <c r="C806" s="1"/>
      <c r="D806" s="1"/>
      <c r="E806" s="1"/>
      <c r="F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row>
    <row r="807" spans="1:197" x14ac:dyDescent="0.2">
      <c r="A807" s="1"/>
      <c r="B807" s="1"/>
      <c r="C807" s="1"/>
      <c r="D807" s="1"/>
      <c r="E807" s="1"/>
      <c r="F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row>
    <row r="808" spans="1:197" x14ac:dyDescent="0.2">
      <c r="A808" s="1"/>
      <c r="B808" s="1"/>
      <c r="C808" s="1"/>
      <c r="D808" s="1"/>
      <c r="E808" s="1"/>
      <c r="F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row>
    <row r="809" spans="1:197" x14ac:dyDescent="0.2">
      <c r="A809" s="1"/>
      <c r="B809" s="1"/>
      <c r="C809" s="1"/>
      <c r="D809" s="1"/>
      <c r="E809" s="1"/>
      <c r="F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row>
    <row r="810" spans="1:197" x14ac:dyDescent="0.2">
      <c r="A810" s="1"/>
      <c r="B810" s="1"/>
      <c r="C810" s="1"/>
      <c r="D810" s="1"/>
      <c r="E810" s="1"/>
      <c r="F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row>
    <row r="811" spans="1:197" x14ac:dyDescent="0.2">
      <c r="A811" s="1"/>
      <c r="B811" s="1"/>
      <c r="C811" s="1"/>
      <c r="D811" s="1"/>
      <c r="E811" s="1"/>
      <c r="F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row>
    <row r="812" spans="1:197" x14ac:dyDescent="0.2">
      <c r="A812" s="1"/>
      <c r="B812" s="1"/>
      <c r="C812" s="1"/>
      <c r="D812" s="1"/>
      <c r="E812" s="1"/>
      <c r="F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row>
    <row r="813" spans="1:197" x14ac:dyDescent="0.2">
      <c r="A813" s="1"/>
      <c r="B813" s="1"/>
      <c r="C813" s="1"/>
      <c r="D813" s="1"/>
      <c r="E813" s="1"/>
      <c r="F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row>
    <row r="814" spans="1:197" x14ac:dyDescent="0.2">
      <c r="A814" s="1"/>
      <c r="B814" s="1"/>
      <c r="C814" s="1"/>
      <c r="D814" s="1"/>
      <c r="E814" s="1"/>
      <c r="F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row>
    <row r="815" spans="1:197" x14ac:dyDescent="0.2">
      <c r="A815" s="1"/>
      <c r="B815" s="1"/>
      <c r="C815" s="1"/>
      <c r="D815" s="1"/>
      <c r="E815" s="1"/>
      <c r="F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row>
    <row r="816" spans="1:197" x14ac:dyDescent="0.2">
      <c r="A816" s="1"/>
      <c r="B816" s="1"/>
      <c r="C816" s="1"/>
      <c r="D816" s="1"/>
      <c r="E816" s="1"/>
      <c r="F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row>
    <row r="817" spans="1:197" x14ac:dyDescent="0.2">
      <c r="A817" s="1"/>
      <c r="B817" s="1"/>
      <c r="C817" s="1"/>
      <c r="D817" s="1"/>
      <c r="E817" s="1"/>
      <c r="F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row>
    <row r="818" spans="1:197" x14ac:dyDescent="0.2">
      <c r="A818" s="1"/>
      <c r="B818" s="1"/>
      <c r="C818" s="1"/>
      <c r="D818" s="1"/>
      <c r="E818" s="1"/>
      <c r="F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row>
    <row r="819" spans="1:197" x14ac:dyDescent="0.2">
      <c r="A819" s="1"/>
      <c r="B819" s="1"/>
      <c r="C819" s="1"/>
      <c r="D819" s="1"/>
      <c r="E819" s="1"/>
      <c r="F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row>
    <row r="820" spans="1:197" x14ac:dyDescent="0.2">
      <c r="A820" s="1"/>
      <c r="B820" s="1"/>
      <c r="C820" s="1"/>
      <c r="D820" s="1"/>
      <c r="E820" s="1"/>
      <c r="F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row>
    <row r="821" spans="1:197" x14ac:dyDescent="0.2">
      <c r="A821" s="1"/>
      <c r="B821" s="1"/>
      <c r="C821" s="1"/>
      <c r="D821" s="1"/>
      <c r="E821" s="1"/>
      <c r="F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row>
    <row r="822" spans="1:197" x14ac:dyDescent="0.2">
      <c r="A822" s="1"/>
      <c r="B822" s="1"/>
      <c r="C822" s="1"/>
      <c r="D822" s="1"/>
      <c r="E822" s="1"/>
      <c r="F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row>
    <row r="823" spans="1:197" x14ac:dyDescent="0.2">
      <c r="A823" s="1"/>
      <c r="B823" s="1"/>
      <c r="C823" s="1"/>
      <c r="D823" s="1"/>
      <c r="E823" s="1"/>
      <c r="F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row>
    <row r="824" spans="1:197" x14ac:dyDescent="0.2">
      <c r="A824" s="1"/>
      <c r="B824" s="1"/>
      <c r="C824" s="1"/>
      <c r="D824" s="1"/>
      <c r="E824" s="1"/>
      <c r="F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row>
    <row r="825" spans="1:197" x14ac:dyDescent="0.2">
      <c r="A825" s="1"/>
      <c r="B825" s="1"/>
      <c r="C825" s="1"/>
      <c r="D825" s="1"/>
      <c r="E825" s="1"/>
      <c r="F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row>
    <row r="826" spans="1:197" x14ac:dyDescent="0.2">
      <c r="A826" s="1"/>
      <c r="B826" s="1"/>
      <c r="C826" s="1"/>
      <c r="D826" s="1"/>
      <c r="E826" s="1"/>
      <c r="F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row>
    <row r="827" spans="1:197" x14ac:dyDescent="0.2">
      <c r="A827" s="1"/>
      <c r="B827" s="1"/>
      <c r="C827" s="1"/>
      <c r="D827" s="1"/>
      <c r="E827" s="1"/>
      <c r="F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row>
    <row r="828" spans="1:197" x14ac:dyDescent="0.2">
      <c r="A828" s="1"/>
      <c r="B828" s="1"/>
      <c r="C828" s="1"/>
      <c r="D828" s="1"/>
      <c r="E828" s="1"/>
      <c r="F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row>
    <row r="829" spans="1:197" x14ac:dyDescent="0.2">
      <c r="A829" s="1"/>
      <c r="B829" s="1"/>
      <c r="C829" s="1"/>
      <c r="D829" s="1"/>
      <c r="E829" s="1"/>
      <c r="F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row>
    <row r="830" spans="1:197" x14ac:dyDescent="0.2">
      <c r="A830" s="1"/>
      <c r="B830" s="1"/>
      <c r="C830" s="1"/>
      <c r="D830" s="1"/>
      <c r="E830" s="1"/>
      <c r="F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row>
    <row r="831" spans="1:197" x14ac:dyDescent="0.2">
      <c r="A831" s="1"/>
      <c r="B831" s="1"/>
      <c r="C831" s="1"/>
      <c r="D831" s="1"/>
      <c r="E831" s="1"/>
      <c r="F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row>
    <row r="832" spans="1:197" x14ac:dyDescent="0.2">
      <c r="A832" s="1"/>
      <c r="B832" s="1"/>
      <c r="C832" s="1"/>
      <c r="D832" s="1"/>
      <c r="E832" s="1"/>
      <c r="F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row>
    <row r="833" spans="1:197" x14ac:dyDescent="0.2">
      <c r="A833" s="1"/>
      <c r="B833" s="1"/>
      <c r="C833" s="1"/>
      <c r="D833" s="1"/>
      <c r="E833" s="1"/>
      <c r="F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row>
    <row r="834" spans="1:197" x14ac:dyDescent="0.2">
      <c r="A834" s="1"/>
      <c r="B834" s="1"/>
      <c r="C834" s="1"/>
      <c r="D834" s="1"/>
      <c r="E834" s="1"/>
      <c r="F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row>
    <row r="835" spans="1:197" x14ac:dyDescent="0.2">
      <c r="A835" s="1"/>
      <c r="B835" s="1"/>
      <c r="C835" s="1"/>
      <c r="D835" s="1"/>
      <c r="E835" s="1"/>
      <c r="F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row>
    <row r="836" spans="1:197" x14ac:dyDescent="0.2">
      <c r="A836" s="1"/>
      <c r="B836" s="1"/>
      <c r="C836" s="1"/>
      <c r="D836" s="1"/>
      <c r="E836" s="1"/>
      <c r="F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row>
    <row r="837" spans="1:197" x14ac:dyDescent="0.2">
      <c r="A837" s="1"/>
      <c r="B837" s="1"/>
      <c r="C837" s="1"/>
      <c r="D837" s="1"/>
      <c r="E837" s="1"/>
      <c r="F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row>
    <row r="838" spans="1:197" x14ac:dyDescent="0.2">
      <c r="A838" s="1"/>
      <c r="B838" s="1"/>
      <c r="C838" s="1"/>
      <c r="D838" s="1"/>
      <c r="E838" s="1"/>
      <c r="F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row>
    <row r="839" spans="1:197" x14ac:dyDescent="0.2">
      <c r="A839" s="1"/>
      <c r="B839" s="1"/>
      <c r="C839" s="1"/>
      <c r="D839" s="1"/>
      <c r="E839" s="1"/>
      <c r="F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row>
    <row r="840" spans="1:197" x14ac:dyDescent="0.2">
      <c r="A840" s="1"/>
      <c r="B840" s="1"/>
      <c r="C840" s="1"/>
      <c r="D840" s="1"/>
      <c r="E840" s="1"/>
      <c r="F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row>
    <row r="841" spans="1:197" x14ac:dyDescent="0.2">
      <c r="A841" s="1"/>
      <c r="B841" s="1"/>
      <c r="C841" s="1"/>
      <c r="D841" s="1"/>
      <c r="E841" s="1"/>
      <c r="F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row>
    <row r="842" spans="1:197" x14ac:dyDescent="0.2">
      <c r="A842" s="1"/>
      <c r="B842" s="1"/>
      <c r="C842" s="1"/>
      <c r="D842" s="1"/>
      <c r="E842" s="1"/>
      <c r="F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row>
    <row r="843" spans="1:197" x14ac:dyDescent="0.2">
      <c r="A843" s="1"/>
      <c r="B843" s="1"/>
      <c r="C843" s="1"/>
      <c r="D843" s="1"/>
      <c r="E843" s="1"/>
      <c r="F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row>
    <row r="844" spans="1:197" x14ac:dyDescent="0.2">
      <c r="A844" s="1"/>
      <c r="B844" s="1"/>
      <c r="C844" s="1"/>
      <c r="D844" s="1"/>
      <c r="E844" s="1"/>
      <c r="F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row>
    <row r="845" spans="1:197" x14ac:dyDescent="0.2">
      <c r="A845" s="1"/>
      <c r="B845" s="1"/>
      <c r="C845" s="1"/>
      <c r="D845" s="1"/>
      <c r="E845" s="1"/>
      <c r="F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row>
    <row r="846" spans="1:197" x14ac:dyDescent="0.2">
      <c r="A846" s="1"/>
      <c r="B846" s="1"/>
      <c r="C846" s="1"/>
      <c r="D846" s="1"/>
      <c r="E846" s="1"/>
      <c r="F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row>
    <row r="847" spans="1:197" x14ac:dyDescent="0.2">
      <c r="A847" s="1"/>
      <c r="B847" s="1"/>
      <c r="C847" s="1"/>
      <c r="D847" s="1"/>
      <c r="E847" s="1"/>
      <c r="F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row>
    <row r="848" spans="1:197" x14ac:dyDescent="0.2">
      <c r="A848" s="1"/>
      <c r="B848" s="1"/>
      <c r="C848" s="1"/>
      <c r="D848" s="1"/>
      <c r="E848" s="1"/>
      <c r="F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row>
    <row r="849" spans="1:197" x14ac:dyDescent="0.2">
      <c r="A849" s="1"/>
      <c r="B849" s="1"/>
      <c r="C849" s="1"/>
      <c r="D849" s="1"/>
      <c r="E849" s="1"/>
      <c r="F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row>
    <row r="850" spans="1:197" x14ac:dyDescent="0.2">
      <c r="A850" s="1"/>
      <c r="B850" s="1"/>
      <c r="C850" s="1"/>
      <c r="D850" s="1"/>
      <c r="E850" s="1"/>
      <c r="F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row>
    <row r="851" spans="1:197" x14ac:dyDescent="0.2">
      <c r="A851" s="1"/>
      <c r="B851" s="1"/>
      <c r="C851" s="1"/>
      <c r="D851" s="1"/>
      <c r="E851" s="1"/>
      <c r="F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row>
    <row r="852" spans="1:197" x14ac:dyDescent="0.2">
      <c r="A852" s="1"/>
      <c r="B852" s="1"/>
      <c r="C852" s="1"/>
      <c r="D852" s="1"/>
      <c r="E852" s="1"/>
      <c r="F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row>
    <row r="853" spans="1:197" x14ac:dyDescent="0.2">
      <c r="A853" s="1"/>
      <c r="B853" s="1"/>
      <c r="C853" s="1"/>
      <c r="D853" s="1"/>
      <c r="E853" s="1"/>
      <c r="F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row>
    <row r="854" spans="1:197" x14ac:dyDescent="0.2">
      <c r="A854" s="1"/>
      <c r="B854" s="1"/>
      <c r="C854" s="1"/>
      <c r="D854" s="1"/>
      <c r="E854" s="1"/>
      <c r="F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row>
    <row r="855" spans="1:197" x14ac:dyDescent="0.2">
      <c r="A855" s="1"/>
      <c r="B855" s="1"/>
      <c r="C855" s="1"/>
      <c r="D855" s="1"/>
      <c r="E855" s="1"/>
      <c r="F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row>
    <row r="856" spans="1:197" x14ac:dyDescent="0.2">
      <c r="A856" s="1"/>
      <c r="B856" s="1"/>
      <c r="C856" s="1"/>
      <c r="D856" s="1"/>
      <c r="E856" s="1"/>
      <c r="F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row>
    <row r="857" spans="1:197" x14ac:dyDescent="0.2">
      <c r="A857" s="1"/>
      <c r="B857" s="1"/>
      <c r="C857" s="1"/>
      <c r="D857" s="1"/>
      <c r="E857" s="1"/>
      <c r="F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row>
    <row r="858" spans="1:197" x14ac:dyDescent="0.2">
      <c r="A858" s="1"/>
      <c r="B858" s="1"/>
      <c r="C858" s="1"/>
      <c r="D858" s="1"/>
      <c r="E858" s="1"/>
      <c r="F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row>
    <row r="859" spans="1:197" x14ac:dyDescent="0.2">
      <c r="A859" s="1"/>
      <c r="B859" s="1"/>
      <c r="C859" s="1"/>
      <c r="D859" s="1"/>
      <c r="E859" s="1"/>
      <c r="F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row>
    <row r="860" spans="1:197" x14ac:dyDescent="0.2">
      <c r="A860" s="1"/>
      <c r="B860" s="1"/>
      <c r="C860" s="1"/>
      <c r="D860" s="1"/>
      <c r="E860" s="1"/>
      <c r="F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row>
    <row r="861" spans="1:197" x14ac:dyDescent="0.2">
      <c r="A861" s="1"/>
      <c r="B861" s="1"/>
      <c r="C861" s="1"/>
      <c r="D861" s="1"/>
      <c r="E861" s="1"/>
      <c r="F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row>
    <row r="862" spans="1:197" x14ac:dyDescent="0.2">
      <c r="A862" s="1"/>
      <c r="B862" s="1"/>
      <c r="C862" s="1"/>
      <c r="D862" s="1"/>
      <c r="E862" s="1"/>
      <c r="F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row>
    <row r="863" spans="1:197" x14ac:dyDescent="0.2">
      <c r="A863" s="1"/>
      <c r="B863" s="1"/>
      <c r="C863" s="1"/>
      <c r="D863" s="1"/>
      <c r="E863" s="1"/>
      <c r="F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row>
    <row r="864" spans="1:197" x14ac:dyDescent="0.2">
      <c r="A864" s="1"/>
      <c r="B864" s="1"/>
      <c r="C864" s="1"/>
      <c r="D864" s="1"/>
      <c r="E864" s="1"/>
      <c r="F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row>
    <row r="865" spans="1:197" x14ac:dyDescent="0.2">
      <c r="A865" s="1"/>
      <c r="B865" s="1"/>
      <c r="C865" s="1"/>
      <c r="D865" s="1"/>
      <c r="E865" s="1"/>
      <c r="F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row>
    <row r="866" spans="1:197" x14ac:dyDescent="0.2">
      <c r="A866" s="1"/>
      <c r="B866" s="1"/>
      <c r="C866" s="1"/>
      <c r="D866" s="1"/>
      <c r="E866" s="1"/>
      <c r="F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row>
    <row r="867" spans="1:197" x14ac:dyDescent="0.2">
      <c r="A867" s="1"/>
      <c r="B867" s="1"/>
      <c r="C867" s="1"/>
      <c r="D867" s="1"/>
      <c r="E867" s="1"/>
      <c r="F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row>
    <row r="868" spans="1:197" x14ac:dyDescent="0.2">
      <c r="A868" s="1"/>
      <c r="B868" s="1"/>
      <c r="C868" s="1"/>
      <c r="D868" s="1"/>
      <c r="E868" s="1"/>
      <c r="F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row>
    <row r="869" spans="1:197" x14ac:dyDescent="0.2">
      <c r="A869" s="1"/>
      <c r="B869" s="1"/>
      <c r="C869" s="1"/>
      <c r="D869" s="1"/>
      <c r="E869" s="1"/>
      <c r="F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row>
    <row r="870" spans="1:197" x14ac:dyDescent="0.2">
      <c r="A870" s="1"/>
      <c r="B870" s="1"/>
      <c r="C870" s="1"/>
      <c r="D870" s="1"/>
      <c r="E870" s="1"/>
      <c r="F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row>
    <row r="871" spans="1:197" x14ac:dyDescent="0.2">
      <c r="A871" s="1"/>
      <c r="B871" s="1"/>
      <c r="C871" s="1"/>
      <c r="D871" s="1"/>
      <c r="E871" s="1"/>
      <c r="F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row>
    <row r="872" spans="1:197" x14ac:dyDescent="0.2">
      <c r="A872" s="1"/>
      <c r="B872" s="1"/>
      <c r="C872" s="1"/>
      <c r="D872" s="1"/>
      <c r="E872" s="1"/>
      <c r="F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row>
    <row r="873" spans="1:197" x14ac:dyDescent="0.2">
      <c r="A873" s="1"/>
      <c r="B873" s="1"/>
      <c r="C873" s="1"/>
      <c r="D873" s="1"/>
      <c r="E873" s="1"/>
      <c r="F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row>
    <row r="874" spans="1:197" x14ac:dyDescent="0.2">
      <c r="A874" s="1"/>
      <c r="B874" s="1"/>
      <c r="C874" s="1"/>
      <c r="D874" s="1"/>
      <c r="E874" s="1"/>
      <c r="F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row>
    <row r="875" spans="1:197" x14ac:dyDescent="0.2">
      <c r="A875" s="1"/>
      <c r="B875" s="1"/>
      <c r="C875" s="1"/>
      <c r="D875" s="1"/>
      <c r="E875" s="1"/>
      <c r="F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row>
    <row r="876" spans="1:197" x14ac:dyDescent="0.2">
      <c r="A876" s="1"/>
      <c r="B876" s="1"/>
      <c r="C876" s="1"/>
      <c r="D876" s="1"/>
      <c r="E876" s="1"/>
      <c r="F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row>
    <row r="877" spans="1:197" x14ac:dyDescent="0.2">
      <c r="A877" s="1"/>
      <c r="B877" s="1"/>
      <c r="C877" s="1"/>
      <c r="D877" s="1"/>
      <c r="E877" s="1"/>
      <c r="F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row>
    <row r="878" spans="1:197" x14ac:dyDescent="0.2">
      <c r="A878" s="1"/>
      <c r="B878" s="1"/>
      <c r="C878" s="1"/>
      <c r="D878" s="1"/>
      <c r="E878" s="1"/>
      <c r="F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row>
    <row r="879" spans="1:197" x14ac:dyDescent="0.2">
      <c r="A879" s="1"/>
      <c r="B879" s="1"/>
      <c r="C879" s="1"/>
      <c r="D879" s="1"/>
      <c r="E879" s="1"/>
      <c r="F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row>
    <row r="880" spans="1:197" x14ac:dyDescent="0.2">
      <c r="A880" s="1"/>
      <c r="B880" s="1"/>
      <c r="C880" s="1"/>
      <c r="D880" s="1"/>
      <c r="E880" s="1"/>
      <c r="F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row>
    <row r="881" spans="1:197" x14ac:dyDescent="0.2">
      <c r="A881" s="1"/>
      <c r="B881" s="1"/>
      <c r="C881" s="1"/>
      <c r="D881" s="1"/>
      <c r="E881" s="1"/>
      <c r="F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row>
    <row r="882" spans="1:197" x14ac:dyDescent="0.2">
      <c r="A882" s="1"/>
      <c r="B882" s="1"/>
      <c r="C882" s="1"/>
      <c r="D882" s="1"/>
      <c r="E882" s="1"/>
      <c r="F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row>
    <row r="883" spans="1:197" x14ac:dyDescent="0.2">
      <c r="A883" s="1"/>
      <c r="B883" s="1"/>
      <c r="C883" s="1"/>
      <c r="D883" s="1"/>
      <c r="E883" s="1"/>
      <c r="F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row>
    <row r="884" spans="1:197" x14ac:dyDescent="0.2">
      <c r="A884" s="1"/>
      <c r="B884" s="1"/>
      <c r="C884" s="1"/>
      <c r="D884" s="1"/>
      <c r="E884" s="1"/>
      <c r="F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row>
    <row r="885" spans="1:197" x14ac:dyDescent="0.2">
      <c r="A885" s="1"/>
      <c r="B885" s="1"/>
      <c r="C885" s="1"/>
      <c r="D885" s="1"/>
      <c r="E885" s="1"/>
      <c r="F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row>
    <row r="886" spans="1:197" x14ac:dyDescent="0.2">
      <c r="A886" s="1"/>
      <c r="B886" s="1"/>
      <c r="C886" s="1"/>
      <c r="D886" s="1"/>
      <c r="E886" s="1"/>
      <c r="F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row>
    <row r="887" spans="1:197" x14ac:dyDescent="0.2">
      <c r="A887" s="1"/>
      <c r="B887" s="1"/>
      <c r="C887" s="1"/>
      <c r="D887" s="1"/>
      <c r="E887" s="1"/>
      <c r="F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row>
    <row r="888" spans="1:197" x14ac:dyDescent="0.2">
      <c r="A888" s="1"/>
      <c r="B888" s="1"/>
      <c r="C888" s="1"/>
      <c r="D888" s="1"/>
      <c r="E888" s="1"/>
      <c r="F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row>
    <row r="889" spans="1:197" x14ac:dyDescent="0.2">
      <c r="A889" s="1"/>
      <c r="B889" s="1"/>
      <c r="C889" s="1"/>
      <c r="D889" s="1"/>
      <c r="E889" s="1"/>
      <c r="F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row>
    <row r="890" spans="1:197" x14ac:dyDescent="0.2">
      <c r="A890" s="1"/>
      <c r="B890" s="1"/>
      <c r="C890" s="1"/>
      <c r="D890" s="1"/>
      <c r="E890" s="1"/>
      <c r="F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row>
    <row r="891" spans="1:197" x14ac:dyDescent="0.2">
      <c r="A891" s="1"/>
      <c r="B891" s="1"/>
      <c r="C891" s="1"/>
      <c r="D891" s="1"/>
      <c r="E891" s="1"/>
      <c r="F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row>
    <row r="892" spans="1:197" x14ac:dyDescent="0.2">
      <c r="A892" s="1"/>
      <c r="B892" s="1"/>
      <c r="C892" s="1"/>
      <c r="D892" s="1"/>
      <c r="E892" s="1"/>
      <c r="F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row>
    <row r="893" spans="1:197" x14ac:dyDescent="0.2">
      <c r="A893" s="1"/>
      <c r="B893" s="1"/>
      <c r="C893" s="1"/>
      <c r="D893" s="1"/>
      <c r="E893" s="1"/>
      <c r="F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row>
    <row r="894" spans="1:197" x14ac:dyDescent="0.2">
      <c r="A894" s="1"/>
      <c r="B894" s="1"/>
      <c r="C894" s="1"/>
      <c r="D894" s="1"/>
      <c r="E894" s="1"/>
      <c r="F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row>
    <row r="895" spans="1:197" x14ac:dyDescent="0.2">
      <c r="A895" s="1"/>
      <c r="B895" s="1"/>
      <c r="C895" s="1"/>
      <c r="D895" s="1"/>
      <c r="E895" s="1"/>
      <c r="F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row>
    <row r="896" spans="1:197" x14ac:dyDescent="0.2">
      <c r="A896" s="1"/>
      <c r="B896" s="1"/>
      <c r="C896" s="1"/>
      <c r="D896" s="1"/>
      <c r="E896" s="1"/>
      <c r="F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row>
    <row r="897" spans="1:197" x14ac:dyDescent="0.2">
      <c r="A897" s="1"/>
      <c r="B897" s="1"/>
      <c r="C897" s="1"/>
      <c r="D897" s="1"/>
      <c r="E897" s="1"/>
      <c r="F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row>
    <row r="898" spans="1:197" x14ac:dyDescent="0.2">
      <c r="A898" s="1"/>
      <c r="B898" s="1"/>
      <c r="C898" s="1"/>
      <c r="D898" s="1"/>
      <c r="E898" s="1"/>
      <c r="F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row>
    <row r="899" spans="1:197" x14ac:dyDescent="0.2">
      <c r="A899" s="1"/>
      <c r="B899" s="1"/>
      <c r="C899" s="1"/>
      <c r="D899" s="1"/>
      <c r="E899" s="1"/>
      <c r="F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row>
    <row r="900" spans="1:197" x14ac:dyDescent="0.2">
      <c r="A900" s="1"/>
      <c r="B900" s="1"/>
      <c r="C900" s="1"/>
      <c r="D900" s="1"/>
      <c r="E900" s="1"/>
      <c r="F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row>
    <row r="901" spans="1:197" x14ac:dyDescent="0.2">
      <c r="A901" s="1"/>
      <c r="B901" s="1"/>
      <c r="C901" s="1"/>
      <c r="D901" s="1"/>
      <c r="E901" s="1"/>
      <c r="F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row>
    <row r="902" spans="1:197" x14ac:dyDescent="0.2">
      <c r="A902" s="1"/>
      <c r="B902" s="1"/>
      <c r="C902" s="1"/>
      <c r="D902" s="1"/>
      <c r="E902" s="1"/>
      <c r="F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row>
    <row r="903" spans="1:197" x14ac:dyDescent="0.2">
      <c r="A903" s="1"/>
      <c r="B903" s="1"/>
      <c r="C903" s="1"/>
      <c r="D903" s="1"/>
      <c r="E903" s="1"/>
      <c r="F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row>
    <row r="904" spans="1:197" x14ac:dyDescent="0.2">
      <c r="A904" s="1"/>
      <c r="B904" s="1"/>
      <c r="C904" s="1"/>
      <c r="D904" s="1"/>
      <c r="E904" s="1"/>
      <c r="F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row>
    <row r="905" spans="1:197" x14ac:dyDescent="0.2">
      <c r="A905" s="1"/>
      <c r="B905" s="1"/>
      <c r="C905" s="1"/>
      <c r="D905" s="1"/>
      <c r="E905" s="1"/>
      <c r="F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row>
    <row r="906" spans="1:197" x14ac:dyDescent="0.2">
      <c r="A906" s="1"/>
      <c r="B906" s="1"/>
      <c r="C906" s="1"/>
      <c r="D906" s="1"/>
      <c r="E906" s="1"/>
      <c r="F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row>
    <row r="907" spans="1:197" x14ac:dyDescent="0.2">
      <c r="A907" s="1"/>
      <c r="B907" s="1"/>
      <c r="C907" s="1"/>
      <c r="D907" s="1"/>
      <c r="E907" s="1"/>
      <c r="F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row>
    <row r="908" spans="1:197" x14ac:dyDescent="0.2">
      <c r="A908" s="1"/>
      <c r="B908" s="1"/>
      <c r="C908" s="1"/>
      <c r="D908" s="1"/>
      <c r="E908" s="1"/>
      <c r="F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row>
    <row r="909" spans="1:197" x14ac:dyDescent="0.2">
      <c r="A909" s="1"/>
      <c r="B909" s="1"/>
      <c r="C909" s="1"/>
      <c r="D909" s="1"/>
      <c r="E909" s="1"/>
      <c r="F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row>
    <row r="910" spans="1:197" x14ac:dyDescent="0.2">
      <c r="A910" s="1"/>
      <c r="B910" s="1"/>
      <c r="C910" s="1"/>
      <c r="D910" s="1"/>
      <c r="E910" s="1"/>
      <c r="F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row>
    <row r="911" spans="1:197" x14ac:dyDescent="0.2">
      <c r="A911" s="1"/>
      <c r="B911" s="1"/>
      <c r="C911" s="1"/>
      <c r="D911" s="1"/>
      <c r="E911" s="1"/>
      <c r="F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row>
    <row r="912" spans="1:197" x14ac:dyDescent="0.2">
      <c r="A912" s="1"/>
      <c r="B912" s="1"/>
      <c r="C912" s="1"/>
      <c r="D912" s="1"/>
      <c r="E912" s="1"/>
      <c r="F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row>
    <row r="913" spans="1:197" x14ac:dyDescent="0.2">
      <c r="A913" s="1"/>
      <c r="B913" s="1"/>
      <c r="C913" s="1"/>
      <c r="D913" s="1"/>
      <c r="E913" s="1"/>
      <c r="F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row>
    <row r="914" spans="1:197" x14ac:dyDescent="0.2">
      <c r="A914" s="1"/>
      <c r="B914" s="1"/>
      <c r="C914" s="1"/>
      <c r="D914" s="1"/>
      <c r="E914" s="1"/>
      <c r="F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row>
    <row r="915" spans="1:197" x14ac:dyDescent="0.2">
      <c r="A915" s="1"/>
      <c r="B915" s="1"/>
      <c r="C915" s="1"/>
      <c r="D915" s="1"/>
      <c r="E915" s="1"/>
      <c r="F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row>
    <row r="916" spans="1:197" x14ac:dyDescent="0.2">
      <c r="A916" s="1"/>
      <c r="B916" s="1"/>
      <c r="C916" s="1"/>
      <c r="D916" s="1"/>
      <c r="E916" s="1"/>
      <c r="F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row>
    <row r="917" spans="1:197" x14ac:dyDescent="0.2">
      <c r="A917" s="1"/>
      <c r="B917" s="1"/>
      <c r="C917" s="1"/>
      <c r="D917" s="1"/>
      <c r="E917" s="1"/>
      <c r="F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row>
    <row r="918" spans="1:197" x14ac:dyDescent="0.2">
      <c r="A918" s="1"/>
      <c r="B918" s="1"/>
      <c r="C918" s="1"/>
      <c r="D918" s="1"/>
      <c r="E918" s="1"/>
      <c r="F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row>
    <row r="919" spans="1:197" x14ac:dyDescent="0.2">
      <c r="A919" s="1"/>
      <c r="B919" s="1"/>
      <c r="C919" s="1"/>
      <c r="D919" s="1"/>
      <c r="E919" s="1"/>
      <c r="F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row>
    <row r="920" spans="1:197" x14ac:dyDescent="0.2">
      <c r="A920" s="1"/>
      <c r="B920" s="1"/>
      <c r="C920" s="1"/>
      <c r="D920" s="1"/>
      <c r="E920" s="1"/>
      <c r="F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row>
    <row r="921" spans="1:197" x14ac:dyDescent="0.2">
      <c r="A921" s="1"/>
      <c r="B921" s="1"/>
      <c r="C921" s="1"/>
      <c r="D921" s="1"/>
      <c r="E921" s="1"/>
      <c r="F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row>
    <row r="922" spans="1:197" x14ac:dyDescent="0.2">
      <c r="A922" s="1"/>
      <c r="B922" s="1"/>
      <c r="C922" s="1"/>
      <c r="D922" s="1"/>
      <c r="E922" s="1"/>
      <c r="F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row>
    <row r="923" spans="1:197" x14ac:dyDescent="0.2">
      <c r="A923" s="1"/>
      <c r="B923" s="1"/>
      <c r="C923" s="1"/>
      <c r="D923" s="1"/>
      <c r="E923" s="1"/>
      <c r="F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row>
    <row r="924" spans="1:197" x14ac:dyDescent="0.2">
      <c r="A924" s="1"/>
      <c r="B924" s="1"/>
      <c r="C924" s="1"/>
      <c r="D924" s="1"/>
      <c r="E924" s="1"/>
      <c r="F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row>
    <row r="925" spans="1:197" x14ac:dyDescent="0.2">
      <c r="A925" s="1"/>
      <c r="B925" s="1"/>
      <c r="C925" s="1"/>
      <c r="D925" s="1"/>
      <c r="E925" s="1"/>
      <c r="F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row>
    <row r="926" spans="1:197" x14ac:dyDescent="0.2">
      <c r="A926" s="1"/>
      <c r="B926" s="1"/>
      <c r="C926" s="1"/>
      <c r="D926" s="1"/>
      <c r="E926" s="1"/>
      <c r="F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row>
    <row r="927" spans="1:197" x14ac:dyDescent="0.2">
      <c r="A927" s="1"/>
      <c r="B927" s="1"/>
      <c r="C927" s="1"/>
      <c r="D927" s="1"/>
      <c r="E927" s="1"/>
      <c r="F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row>
    <row r="928" spans="1:197" x14ac:dyDescent="0.2">
      <c r="A928" s="1"/>
      <c r="B928" s="1"/>
      <c r="C928" s="1"/>
      <c r="D928" s="1"/>
      <c r="E928" s="1"/>
      <c r="F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row>
    <row r="929" spans="1:197" x14ac:dyDescent="0.2">
      <c r="A929" s="1"/>
      <c r="B929" s="1"/>
      <c r="C929" s="1"/>
      <c r="D929" s="1"/>
      <c r="E929" s="1"/>
      <c r="F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row>
    <row r="930" spans="1:197" x14ac:dyDescent="0.2">
      <c r="A930" s="1"/>
      <c r="B930" s="1"/>
      <c r="C930" s="1"/>
      <c r="D930" s="1"/>
      <c r="E930" s="1"/>
      <c r="F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row>
    <row r="931" spans="1:197" x14ac:dyDescent="0.2">
      <c r="A931" s="1"/>
      <c r="B931" s="1"/>
      <c r="C931" s="1"/>
      <c r="D931" s="1"/>
      <c r="E931" s="1"/>
      <c r="F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row>
    <row r="932" spans="1:197" x14ac:dyDescent="0.2">
      <c r="A932" s="1"/>
      <c r="B932" s="1"/>
      <c r="C932" s="1"/>
      <c r="D932" s="1"/>
      <c r="E932" s="1"/>
      <c r="F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row>
    <row r="933" spans="1:197" x14ac:dyDescent="0.2">
      <c r="A933" s="1"/>
      <c r="B933" s="1"/>
      <c r="C933" s="1"/>
      <c r="D933" s="1"/>
      <c r="E933" s="1"/>
      <c r="F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row>
    <row r="934" spans="1:197" x14ac:dyDescent="0.2">
      <c r="A934" s="1"/>
      <c r="B934" s="1"/>
      <c r="C934" s="1"/>
      <c r="D934" s="1"/>
      <c r="E934" s="1"/>
      <c r="F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row>
    <row r="935" spans="1:197" x14ac:dyDescent="0.2">
      <c r="A935" s="1"/>
      <c r="B935" s="1"/>
      <c r="C935" s="1"/>
      <c r="D935" s="1"/>
      <c r="E935" s="1"/>
      <c r="F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row>
    <row r="936" spans="1:197" x14ac:dyDescent="0.2">
      <c r="A936" s="1"/>
      <c r="B936" s="1"/>
      <c r="C936" s="1"/>
      <c r="D936" s="1"/>
      <c r="E936" s="1"/>
      <c r="F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row>
    <row r="937" spans="1:197" x14ac:dyDescent="0.2">
      <c r="A937" s="1"/>
      <c r="B937" s="1"/>
      <c r="C937" s="1"/>
      <c r="D937" s="1"/>
      <c r="E937" s="1"/>
      <c r="F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row>
    <row r="938" spans="1:197" x14ac:dyDescent="0.2">
      <c r="A938" s="1"/>
      <c r="B938" s="1"/>
      <c r="C938" s="1"/>
      <c r="D938" s="1"/>
      <c r="E938" s="1"/>
      <c r="F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row>
    <row r="939" spans="1:197" x14ac:dyDescent="0.2">
      <c r="A939" s="1"/>
      <c r="B939" s="1"/>
      <c r="C939" s="1"/>
      <c r="D939" s="1"/>
      <c r="E939" s="1"/>
      <c r="F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row>
    <row r="940" spans="1:197" x14ac:dyDescent="0.2">
      <c r="A940" s="1"/>
      <c r="B940" s="1"/>
      <c r="C940" s="1"/>
      <c r="D940" s="1"/>
      <c r="E940" s="1"/>
      <c r="F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row>
    <row r="941" spans="1:197" x14ac:dyDescent="0.2">
      <c r="A941" s="1"/>
      <c r="B941" s="1"/>
      <c r="C941" s="1"/>
      <c r="D941" s="1"/>
      <c r="E941" s="1"/>
      <c r="F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row>
    <row r="942" spans="1:197" x14ac:dyDescent="0.2">
      <c r="A942" s="1"/>
      <c r="B942" s="1"/>
      <c r="C942" s="1"/>
      <c r="D942" s="1"/>
      <c r="E942" s="1"/>
      <c r="F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row>
    <row r="943" spans="1:197" x14ac:dyDescent="0.2">
      <c r="A943" s="1"/>
      <c r="B943" s="1"/>
      <c r="C943" s="1"/>
      <c r="D943" s="1"/>
      <c r="E943" s="1"/>
      <c r="F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row>
    <row r="944" spans="1:197" x14ac:dyDescent="0.2">
      <c r="A944" s="1"/>
      <c r="B944" s="1"/>
      <c r="C944" s="1"/>
      <c r="D944" s="1"/>
      <c r="E944" s="1"/>
      <c r="F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row>
    <row r="945" spans="1:197" x14ac:dyDescent="0.2">
      <c r="A945" s="1"/>
      <c r="B945" s="1"/>
      <c r="C945" s="1"/>
      <c r="D945" s="1"/>
      <c r="E945" s="1"/>
      <c r="F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row>
    <row r="946" spans="1:197" x14ac:dyDescent="0.2">
      <c r="A946" s="1"/>
      <c r="B946" s="1"/>
      <c r="C946" s="1"/>
      <c r="D946" s="1"/>
      <c r="E946" s="1"/>
      <c r="F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row>
    <row r="947" spans="1:197" x14ac:dyDescent="0.2">
      <c r="A947" s="1"/>
      <c r="B947" s="1"/>
      <c r="C947" s="1"/>
      <c r="D947" s="1"/>
      <c r="E947" s="1"/>
      <c r="F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row>
    <row r="948" spans="1:197" x14ac:dyDescent="0.2">
      <c r="A948" s="1"/>
      <c r="B948" s="1"/>
      <c r="C948" s="1"/>
      <c r="D948" s="1"/>
      <c r="E948" s="1"/>
      <c r="F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row>
    <row r="949" spans="1:197" x14ac:dyDescent="0.2">
      <c r="A949" s="1"/>
      <c r="B949" s="1"/>
      <c r="C949" s="1"/>
      <c r="D949" s="1"/>
      <c r="E949" s="1"/>
      <c r="F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row>
    <row r="950" spans="1:197" x14ac:dyDescent="0.2">
      <c r="A950" s="1"/>
      <c r="B950" s="1"/>
      <c r="C950" s="1"/>
      <c r="D950" s="1"/>
      <c r="E950" s="1"/>
      <c r="F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row>
    <row r="951" spans="1:197" x14ac:dyDescent="0.2">
      <c r="A951" s="1"/>
      <c r="B951" s="1"/>
      <c r="C951" s="1"/>
      <c r="D951" s="1"/>
      <c r="E951" s="1"/>
      <c r="F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row>
    <row r="952" spans="1:197" x14ac:dyDescent="0.2">
      <c r="A952" s="1"/>
      <c r="B952" s="1"/>
      <c r="C952" s="1"/>
      <c r="D952" s="1"/>
      <c r="E952" s="1"/>
      <c r="F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row>
    <row r="953" spans="1:197" x14ac:dyDescent="0.2">
      <c r="A953" s="1"/>
      <c r="B953" s="1"/>
      <c r="C953" s="1"/>
      <c r="D953" s="1"/>
      <c r="E953" s="1"/>
      <c r="F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row>
    <row r="954" spans="1:197" x14ac:dyDescent="0.2">
      <c r="A954" s="1"/>
      <c r="B954" s="1"/>
      <c r="C954" s="1"/>
      <c r="D954" s="1"/>
      <c r="E954" s="1"/>
      <c r="F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row>
    <row r="955" spans="1:197" x14ac:dyDescent="0.2">
      <c r="A955" s="1"/>
      <c r="B955" s="1"/>
      <c r="C955" s="1"/>
      <c r="D955" s="1"/>
      <c r="E955" s="1"/>
      <c r="F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row>
    <row r="956" spans="1:197" x14ac:dyDescent="0.2">
      <c r="A956" s="1"/>
      <c r="B956" s="1"/>
      <c r="C956" s="1"/>
      <c r="D956" s="1"/>
      <c r="E956" s="1"/>
      <c r="F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row>
    <row r="957" spans="1:197" x14ac:dyDescent="0.2">
      <c r="A957" s="1"/>
      <c r="B957" s="1"/>
      <c r="C957" s="1"/>
      <c r="D957" s="1"/>
      <c r="E957" s="1"/>
      <c r="F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row>
    <row r="958" spans="1:197" x14ac:dyDescent="0.2">
      <c r="A958" s="1"/>
      <c r="B958" s="1"/>
      <c r="C958" s="1"/>
      <c r="D958" s="1"/>
      <c r="E958" s="1"/>
      <c r="F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row>
    <row r="959" spans="1:197" x14ac:dyDescent="0.2">
      <c r="A959" s="1"/>
      <c r="B959" s="1"/>
      <c r="C959" s="1"/>
      <c r="D959" s="1"/>
      <c r="E959" s="1"/>
      <c r="F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row>
    <row r="960" spans="1:197" x14ac:dyDescent="0.2">
      <c r="A960" s="1"/>
      <c r="B960" s="1"/>
      <c r="C960" s="1"/>
      <c r="D960" s="1"/>
      <c r="E960" s="1"/>
      <c r="F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row>
    <row r="961" spans="1:197" x14ac:dyDescent="0.2">
      <c r="A961" s="1"/>
      <c r="B961" s="1"/>
      <c r="C961" s="1"/>
      <c r="D961" s="1"/>
      <c r="E961" s="1"/>
      <c r="F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row>
    <row r="962" spans="1:197" x14ac:dyDescent="0.2">
      <c r="A962" s="1"/>
      <c r="B962" s="1"/>
      <c r="C962" s="1"/>
      <c r="D962" s="1"/>
      <c r="E962" s="1"/>
      <c r="F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row>
    <row r="963" spans="1:197" x14ac:dyDescent="0.2">
      <c r="A963" s="1"/>
      <c r="B963" s="1"/>
      <c r="C963" s="1"/>
      <c r="D963" s="1"/>
      <c r="E963" s="1"/>
      <c r="F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row>
    <row r="964" spans="1:197" x14ac:dyDescent="0.2">
      <c r="A964" s="1"/>
      <c r="B964" s="1"/>
      <c r="C964" s="1"/>
      <c r="D964" s="1"/>
      <c r="E964" s="1"/>
      <c r="F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row>
    <row r="965" spans="1:197" x14ac:dyDescent="0.2">
      <c r="A965" s="1"/>
      <c r="B965" s="1"/>
      <c r="C965" s="1"/>
      <c r="D965" s="1"/>
      <c r="E965" s="1"/>
      <c r="F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row>
    <row r="966" spans="1:197" x14ac:dyDescent="0.2">
      <c r="A966" s="1"/>
      <c r="B966" s="1"/>
      <c r="C966" s="1"/>
      <c r="D966" s="1"/>
      <c r="E966" s="1"/>
      <c r="F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row>
    <row r="967" spans="1:197" x14ac:dyDescent="0.2">
      <c r="A967" s="1"/>
      <c r="B967" s="1"/>
      <c r="C967" s="1"/>
      <c r="D967" s="1"/>
      <c r="E967" s="1"/>
      <c r="F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row>
    <row r="968" spans="1:197" x14ac:dyDescent="0.2">
      <c r="A968" s="1"/>
      <c r="B968" s="1"/>
      <c r="C968" s="1"/>
      <c r="D968" s="1"/>
      <c r="E968" s="1"/>
      <c r="F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row>
    <row r="969" spans="1:197" x14ac:dyDescent="0.2">
      <c r="A969" s="1"/>
      <c r="B969" s="1"/>
      <c r="C969" s="1"/>
      <c r="D969" s="1"/>
      <c r="E969" s="1"/>
      <c r="F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row>
    <row r="970" spans="1:197" x14ac:dyDescent="0.2">
      <c r="A970" s="1"/>
      <c r="B970" s="1"/>
      <c r="C970" s="1"/>
      <c r="D970" s="1"/>
      <c r="E970" s="1"/>
      <c r="F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row>
    <row r="971" spans="1:197" x14ac:dyDescent="0.2">
      <c r="A971" s="1"/>
      <c r="B971" s="1"/>
      <c r="C971" s="1"/>
      <c r="D971" s="1"/>
      <c r="E971" s="1"/>
      <c r="F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row>
    <row r="972" spans="1:197" x14ac:dyDescent="0.2">
      <c r="A972" s="1"/>
      <c r="B972" s="1"/>
      <c r="C972" s="1"/>
      <c r="D972" s="1"/>
      <c r="E972" s="1"/>
      <c r="F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row>
    <row r="973" spans="1:197" x14ac:dyDescent="0.2">
      <c r="A973" s="1"/>
      <c r="B973" s="1"/>
      <c r="C973" s="1"/>
      <c r="D973" s="1"/>
      <c r="E973" s="1"/>
      <c r="F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row>
    <row r="974" spans="1:197" x14ac:dyDescent="0.2">
      <c r="A974" s="1"/>
      <c r="B974" s="1"/>
      <c r="C974" s="1"/>
      <c r="D974" s="1"/>
      <c r="E974" s="1"/>
      <c r="F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row>
    <row r="975" spans="1:197" x14ac:dyDescent="0.2">
      <c r="A975" s="1"/>
      <c r="B975" s="1"/>
      <c r="C975" s="1"/>
      <c r="D975" s="1"/>
      <c r="E975" s="1"/>
      <c r="F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row>
    <row r="976" spans="1:197" x14ac:dyDescent="0.2">
      <c r="A976" s="1"/>
      <c r="B976" s="1"/>
      <c r="C976" s="1"/>
      <c r="D976" s="1"/>
      <c r="E976" s="1"/>
      <c r="F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row>
    <row r="977" spans="1:197" x14ac:dyDescent="0.2">
      <c r="A977" s="1"/>
      <c r="B977" s="1"/>
      <c r="C977" s="1"/>
      <c r="D977" s="1"/>
      <c r="E977" s="1"/>
      <c r="F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row>
    <row r="978" spans="1:197" x14ac:dyDescent="0.2">
      <c r="A978" s="1"/>
      <c r="B978" s="1"/>
      <c r="C978" s="1"/>
      <c r="D978" s="1"/>
      <c r="E978" s="1"/>
      <c r="F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row>
    <row r="979" spans="1:197" x14ac:dyDescent="0.2">
      <c r="A979" s="1"/>
      <c r="B979" s="1"/>
      <c r="C979" s="1"/>
      <c r="D979" s="1"/>
      <c r="E979" s="1"/>
      <c r="F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row>
    <row r="980" spans="1:197" x14ac:dyDescent="0.2">
      <c r="A980" s="1"/>
      <c r="B980" s="1"/>
      <c r="C980" s="1"/>
      <c r="D980" s="1"/>
      <c r="E980" s="1"/>
      <c r="F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row>
    <row r="981" spans="1:197" x14ac:dyDescent="0.2">
      <c r="A981" s="1"/>
      <c r="B981" s="1"/>
      <c r="C981" s="1"/>
      <c r="D981" s="1"/>
      <c r="E981" s="1"/>
      <c r="F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row>
    <row r="982" spans="1:197" x14ac:dyDescent="0.2">
      <c r="A982" s="1"/>
      <c r="B982" s="1"/>
      <c r="C982" s="1"/>
      <c r="D982" s="1"/>
      <c r="E982" s="1"/>
      <c r="F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row>
    <row r="983" spans="1:197" x14ac:dyDescent="0.2">
      <c r="A983" s="1"/>
      <c r="B983" s="1"/>
      <c r="C983" s="1"/>
      <c r="D983" s="1"/>
      <c r="E983" s="1"/>
      <c r="F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row>
    <row r="984" spans="1:197" x14ac:dyDescent="0.2">
      <c r="A984" s="1"/>
      <c r="B984" s="1"/>
      <c r="C984" s="1"/>
      <c r="D984" s="1"/>
      <c r="E984" s="1"/>
      <c r="F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row>
    <row r="985" spans="1:197" x14ac:dyDescent="0.2">
      <c r="A985" s="1"/>
      <c r="B985" s="1"/>
      <c r="C985" s="1"/>
      <c r="D985" s="1"/>
      <c r="E985" s="1"/>
      <c r="F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row>
    <row r="986" spans="1:197" x14ac:dyDescent="0.2">
      <c r="A986" s="1"/>
      <c r="B986" s="1"/>
      <c r="C986" s="1"/>
      <c r="D986" s="1"/>
      <c r="E986" s="1"/>
      <c r="F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row>
    <row r="987" spans="1:197" x14ac:dyDescent="0.2">
      <c r="A987" s="1"/>
      <c r="B987" s="1"/>
      <c r="C987" s="1"/>
      <c r="D987" s="1"/>
      <c r="E987" s="1"/>
      <c r="F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row>
    <row r="988" spans="1:197" x14ac:dyDescent="0.2">
      <c r="A988" s="1"/>
      <c r="B988" s="1"/>
      <c r="C988" s="1"/>
      <c r="D988" s="1"/>
      <c r="E988" s="1"/>
      <c r="F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row>
    <row r="989" spans="1:197" x14ac:dyDescent="0.2">
      <c r="A989" s="1"/>
      <c r="B989" s="1"/>
      <c r="C989" s="1"/>
      <c r="D989" s="1"/>
      <c r="E989" s="1"/>
      <c r="F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row>
    <row r="990" spans="1:197" x14ac:dyDescent="0.2">
      <c r="A990" s="1"/>
      <c r="B990" s="1"/>
      <c r="C990" s="1"/>
      <c r="D990" s="1"/>
      <c r="E990" s="1"/>
      <c r="F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row>
    <row r="991" spans="1:197" x14ac:dyDescent="0.2">
      <c r="A991" s="1"/>
      <c r="B991" s="1"/>
      <c r="C991" s="1"/>
      <c r="D991" s="1"/>
      <c r="E991" s="1"/>
      <c r="F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row>
    <row r="992" spans="1:197" x14ac:dyDescent="0.2">
      <c r="A992" s="1"/>
      <c r="B992" s="1"/>
      <c r="C992" s="1"/>
      <c r="D992" s="1"/>
      <c r="E992" s="1"/>
      <c r="F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row>
    <row r="993" spans="1:197" x14ac:dyDescent="0.2">
      <c r="A993" s="1"/>
      <c r="B993" s="1"/>
      <c r="C993" s="1"/>
      <c r="D993" s="1"/>
      <c r="E993" s="1"/>
      <c r="F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row>
    <row r="994" spans="1:197" x14ac:dyDescent="0.2">
      <c r="A994" s="1"/>
      <c r="B994" s="1"/>
      <c r="C994" s="1"/>
      <c r="D994" s="1"/>
      <c r="E994" s="1"/>
      <c r="F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row>
    <row r="995" spans="1:197" x14ac:dyDescent="0.2">
      <c r="A995" s="1"/>
      <c r="B995" s="1"/>
      <c r="C995" s="1"/>
      <c r="D995" s="1"/>
      <c r="E995" s="1"/>
      <c r="F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row>
    <row r="996" spans="1:197" x14ac:dyDescent="0.2">
      <c r="A996" s="1"/>
      <c r="B996" s="1"/>
      <c r="C996" s="1"/>
      <c r="D996" s="1"/>
      <c r="E996" s="1"/>
      <c r="F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row>
    <row r="997" spans="1:197" x14ac:dyDescent="0.2">
      <c r="A997" s="1"/>
      <c r="B997" s="1"/>
      <c r="C997" s="1"/>
      <c r="D997" s="1"/>
      <c r="E997" s="1"/>
      <c r="F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row>
    <row r="998" spans="1:197" x14ac:dyDescent="0.2">
      <c r="A998" s="1"/>
      <c r="B998" s="1"/>
      <c r="C998" s="1"/>
      <c r="D998" s="1"/>
      <c r="E998" s="1"/>
      <c r="F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row>
    <row r="999" spans="1:197" x14ac:dyDescent="0.2">
      <c r="A999" s="1"/>
      <c r="B999" s="1"/>
      <c r="C999" s="1"/>
      <c r="D999" s="1"/>
      <c r="E999" s="1"/>
      <c r="F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row>
    <row r="1000" spans="1:197" x14ac:dyDescent="0.2">
      <c r="A1000" s="1"/>
      <c r="B1000" s="1"/>
      <c r="C1000" s="1"/>
      <c r="D1000" s="1"/>
      <c r="E1000" s="1"/>
      <c r="F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row>
    <row r="1001" spans="1:197" x14ac:dyDescent="0.2">
      <c r="A1001" s="1"/>
      <c r="B1001" s="1"/>
      <c r="C1001" s="1"/>
      <c r="D1001" s="1"/>
      <c r="E1001" s="1"/>
      <c r="F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row>
    <row r="1002" spans="1:197" x14ac:dyDescent="0.2">
      <c r="A1002" s="1"/>
      <c r="B1002" s="1"/>
      <c r="C1002" s="1"/>
      <c r="D1002" s="1"/>
      <c r="E1002" s="1"/>
      <c r="F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row>
    <row r="1003" spans="1:197" x14ac:dyDescent="0.2">
      <c r="A1003" s="1"/>
      <c r="B1003" s="1"/>
      <c r="C1003" s="1"/>
      <c r="D1003" s="1"/>
      <c r="E1003" s="1"/>
      <c r="F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row>
    <row r="1004" spans="1:197" x14ac:dyDescent="0.2">
      <c r="A1004" s="1"/>
      <c r="B1004" s="1"/>
      <c r="C1004" s="1"/>
      <c r="D1004" s="1"/>
      <c r="E1004" s="1"/>
      <c r="F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row>
    <row r="1005" spans="1:197" x14ac:dyDescent="0.2">
      <c r="A1005" s="1"/>
      <c r="B1005" s="1"/>
      <c r="C1005" s="1"/>
      <c r="D1005" s="1"/>
      <c r="E1005" s="1"/>
      <c r="F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row>
    <row r="1006" spans="1:197" x14ac:dyDescent="0.2">
      <c r="A1006" s="1"/>
      <c r="B1006" s="1"/>
      <c r="C1006" s="1"/>
      <c r="D1006" s="1"/>
      <c r="E1006" s="1"/>
      <c r="F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row>
    <row r="1007" spans="1:197" x14ac:dyDescent="0.2">
      <c r="A1007" s="1"/>
      <c r="B1007" s="1"/>
      <c r="C1007" s="1"/>
      <c r="D1007" s="1"/>
      <c r="E1007" s="1"/>
      <c r="F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row>
    <row r="1008" spans="1:197" x14ac:dyDescent="0.2">
      <c r="A1008" s="1"/>
      <c r="B1008" s="1"/>
      <c r="C1008" s="1"/>
      <c r="D1008" s="1"/>
      <c r="E1008" s="1"/>
      <c r="F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row>
    <row r="1009" spans="1:197" x14ac:dyDescent="0.2">
      <c r="A1009" s="1"/>
      <c r="B1009" s="1"/>
      <c r="C1009" s="1"/>
      <c r="D1009" s="1"/>
      <c r="E1009" s="1"/>
      <c r="F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row>
    <row r="1010" spans="1:197" x14ac:dyDescent="0.2">
      <c r="A1010" s="1"/>
      <c r="B1010" s="1"/>
      <c r="C1010" s="1"/>
      <c r="D1010" s="1"/>
      <c r="E1010" s="1"/>
      <c r="F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row>
    <row r="1011" spans="1:197" x14ac:dyDescent="0.2">
      <c r="A1011" s="1"/>
      <c r="B1011" s="1"/>
      <c r="C1011" s="1"/>
      <c r="D1011" s="1"/>
      <c r="E1011" s="1"/>
      <c r="F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row>
    <row r="1012" spans="1:197" x14ac:dyDescent="0.2">
      <c r="A1012" s="1"/>
      <c r="B1012" s="1"/>
      <c r="C1012" s="1"/>
      <c r="D1012" s="1"/>
      <c r="E1012" s="1"/>
      <c r="F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row>
    <row r="1013" spans="1:197" x14ac:dyDescent="0.2">
      <c r="A1013" s="1"/>
      <c r="B1013" s="1"/>
      <c r="C1013" s="1"/>
      <c r="D1013" s="1"/>
      <c r="E1013" s="1"/>
      <c r="F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row>
    <row r="1014" spans="1:197" x14ac:dyDescent="0.2">
      <c r="A1014" s="1"/>
      <c r="B1014" s="1"/>
      <c r="C1014" s="1"/>
      <c r="D1014" s="1"/>
      <c r="E1014" s="1"/>
      <c r="F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row>
    <row r="1015" spans="1:197" x14ac:dyDescent="0.2">
      <c r="A1015" s="1"/>
      <c r="B1015" s="1"/>
      <c r="C1015" s="1"/>
      <c r="D1015" s="1"/>
      <c r="E1015" s="1"/>
      <c r="F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row>
    <row r="1016" spans="1:197" x14ac:dyDescent="0.2">
      <c r="A1016" s="1"/>
      <c r="B1016" s="1"/>
      <c r="C1016" s="1"/>
      <c r="D1016" s="1"/>
      <c r="E1016" s="1"/>
      <c r="F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row>
    <row r="1017" spans="1:197" x14ac:dyDescent="0.2">
      <c r="A1017" s="1"/>
      <c r="B1017" s="1"/>
      <c r="C1017" s="1"/>
      <c r="D1017" s="1"/>
      <c r="E1017" s="1"/>
      <c r="F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row>
    <row r="1018" spans="1:197" x14ac:dyDescent="0.2">
      <c r="A1018" s="1"/>
      <c r="B1018" s="1"/>
      <c r="C1018" s="1"/>
      <c r="D1018" s="1"/>
      <c r="E1018" s="1"/>
      <c r="F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row>
    <row r="1019" spans="1:197" x14ac:dyDescent="0.2">
      <c r="A1019" s="1"/>
      <c r="B1019" s="1"/>
      <c r="C1019" s="1"/>
      <c r="D1019" s="1"/>
      <c r="E1019" s="1"/>
      <c r="F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row>
    <row r="1020" spans="1:197" x14ac:dyDescent="0.2">
      <c r="A1020" s="1"/>
      <c r="B1020" s="1"/>
      <c r="C1020" s="1"/>
      <c r="D1020" s="1"/>
      <c r="E1020" s="1"/>
      <c r="F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row>
    <row r="1021" spans="1:197" x14ac:dyDescent="0.2">
      <c r="A1021" s="1"/>
      <c r="B1021" s="1"/>
      <c r="C1021" s="1"/>
      <c r="D1021" s="1"/>
      <c r="E1021" s="1"/>
      <c r="F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row>
    <row r="1022" spans="1:197" x14ac:dyDescent="0.2">
      <c r="A1022" s="1"/>
      <c r="B1022" s="1"/>
      <c r="C1022" s="1"/>
      <c r="D1022" s="1"/>
      <c r="E1022" s="1"/>
      <c r="F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row>
    <row r="1023" spans="1:197" x14ac:dyDescent="0.2">
      <c r="A1023" s="1"/>
      <c r="B1023" s="1"/>
      <c r="C1023" s="1"/>
      <c r="D1023" s="1"/>
      <c r="E1023" s="1"/>
      <c r="F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row>
    <row r="1024" spans="1:197" x14ac:dyDescent="0.2">
      <c r="A1024" s="1"/>
      <c r="B1024" s="1"/>
      <c r="C1024" s="1"/>
      <c r="D1024" s="1"/>
      <c r="E1024" s="1"/>
      <c r="F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row>
    <row r="1025" spans="1:197" x14ac:dyDescent="0.2">
      <c r="A1025" s="1"/>
      <c r="B1025" s="1"/>
      <c r="C1025" s="1"/>
      <c r="D1025" s="1"/>
      <c r="E1025" s="1"/>
      <c r="F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row>
    <row r="1026" spans="1:197" x14ac:dyDescent="0.2">
      <c r="A1026" s="1"/>
      <c r="B1026" s="1"/>
      <c r="C1026" s="1"/>
      <c r="D1026" s="1"/>
      <c r="E1026" s="1"/>
      <c r="F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row>
    <row r="1027" spans="1:197" x14ac:dyDescent="0.2">
      <c r="A1027" s="1"/>
      <c r="B1027" s="1"/>
      <c r="C1027" s="1"/>
      <c r="D1027" s="1"/>
      <c r="E1027" s="1"/>
      <c r="F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row>
    <row r="1028" spans="1:197" x14ac:dyDescent="0.2">
      <c r="A1028" s="1"/>
      <c r="B1028" s="1"/>
      <c r="C1028" s="1"/>
      <c r="D1028" s="1"/>
      <c r="E1028" s="1"/>
      <c r="F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row>
    <row r="1029" spans="1:197" x14ac:dyDescent="0.2">
      <c r="A1029" s="1"/>
      <c r="B1029" s="1"/>
      <c r="C1029" s="1"/>
      <c r="D1029" s="1"/>
      <c r="E1029" s="1"/>
      <c r="F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row>
    <row r="1030" spans="1:197" x14ac:dyDescent="0.2">
      <c r="A1030" s="1"/>
      <c r="B1030" s="1"/>
      <c r="C1030" s="1"/>
      <c r="D1030" s="1"/>
      <c r="E1030" s="1"/>
      <c r="F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row>
    <row r="1031" spans="1:197" x14ac:dyDescent="0.2">
      <c r="A1031" s="1"/>
      <c r="B1031" s="1"/>
      <c r="C1031" s="1"/>
      <c r="D1031" s="1"/>
      <c r="E1031" s="1"/>
      <c r="F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row>
    <row r="1032" spans="1:197" x14ac:dyDescent="0.2">
      <c r="A1032" s="1"/>
      <c r="B1032" s="1"/>
      <c r="C1032" s="1"/>
      <c r="D1032" s="1"/>
      <c r="E1032" s="1"/>
      <c r="F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row>
    <row r="1033" spans="1:197" x14ac:dyDescent="0.2">
      <c r="A1033" s="1"/>
      <c r="B1033" s="1"/>
      <c r="C1033" s="1"/>
      <c r="D1033" s="1"/>
      <c r="E1033" s="1"/>
      <c r="F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row>
    <row r="1034" spans="1:197" x14ac:dyDescent="0.2">
      <c r="A1034" s="1"/>
      <c r="B1034" s="1"/>
      <c r="C1034" s="1"/>
      <c r="D1034" s="1"/>
      <c r="E1034" s="1"/>
      <c r="F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row>
    <row r="1035" spans="1:197" x14ac:dyDescent="0.2">
      <c r="A1035" s="1"/>
      <c r="B1035" s="1"/>
      <c r="C1035" s="1"/>
      <c r="D1035" s="1"/>
      <c r="E1035" s="1"/>
      <c r="F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row>
    <row r="1036" spans="1:197" x14ac:dyDescent="0.2">
      <c r="A1036" s="1"/>
      <c r="B1036" s="1"/>
      <c r="C1036" s="1"/>
      <c r="D1036" s="1"/>
      <c r="E1036" s="1"/>
      <c r="F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row>
    <row r="1037" spans="1:197" x14ac:dyDescent="0.2">
      <c r="A1037" s="1"/>
      <c r="B1037" s="1"/>
      <c r="C1037" s="1"/>
      <c r="D1037" s="1"/>
      <c r="E1037" s="1"/>
      <c r="F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row>
    <row r="1038" spans="1:197" x14ac:dyDescent="0.2">
      <c r="A1038" s="1"/>
      <c r="B1038" s="1"/>
      <c r="C1038" s="1"/>
      <c r="D1038" s="1"/>
      <c r="E1038" s="1"/>
      <c r="F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row>
    <row r="1039" spans="1:197" x14ac:dyDescent="0.2">
      <c r="A1039" s="1"/>
      <c r="B1039" s="1"/>
      <c r="C1039" s="1"/>
      <c r="D1039" s="1"/>
      <c r="E1039" s="1"/>
      <c r="F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row>
    <row r="1040" spans="1:197" x14ac:dyDescent="0.2">
      <c r="A1040" s="1"/>
      <c r="B1040" s="1"/>
      <c r="C1040" s="1"/>
      <c r="D1040" s="1"/>
      <c r="E1040" s="1"/>
      <c r="F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row>
    <row r="1041" spans="1:197" x14ac:dyDescent="0.2">
      <c r="A1041" s="1"/>
      <c r="B1041" s="1"/>
      <c r="C1041" s="1"/>
      <c r="D1041" s="1"/>
      <c r="E1041" s="1"/>
      <c r="F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row>
    <row r="1042" spans="1:197" x14ac:dyDescent="0.2">
      <c r="A1042" s="1"/>
      <c r="B1042" s="1"/>
      <c r="C1042" s="1"/>
      <c r="D1042" s="1"/>
      <c r="E1042" s="1"/>
      <c r="F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row>
    <row r="1043" spans="1:197" x14ac:dyDescent="0.2">
      <c r="A1043" s="1"/>
      <c r="B1043" s="1"/>
      <c r="C1043" s="1"/>
      <c r="D1043" s="1"/>
      <c r="E1043" s="1"/>
      <c r="F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row>
    <row r="1044" spans="1:197" x14ac:dyDescent="0.2">
      <c r="A1044" s="1"/>
      <c r="B1044" s="1"/>
      <c r="C1044" s="1"/>
      <c r="D1044" s="1"/>
      <c r="E1044" s="1"/>
      <c r="F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row>
    <row r="1045" spans="1:197" x14ac:dyDescent="0.2">
      <c r="A1045" s="1"/>
      <c r="B1045" s="1"/>
      <c r="C1045" s="1"/>
      <c r="D1045" s="1"/>
      <c r="E1045" s="1"/>
      <c r="F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row>
    <row r="1046" spans="1:197" x14ac:dyDescent="0.2">
      <c r="A1046" s="1"/>
      <c r="B1046" s="1"/>
      <c r="C1046" s="1"/>
      <c r="D1046" s="1"/>
      <c r="E1046" s="1"/>
      <c r="F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row>
    <row r="1047" spans="1:197" x14ac:dyDescent="0.2">
      <c r="A1047" s="1"/>
      <c r="B1047" s="1"/>
      <c r="C1047" s="1"/>
      <c r="D1047" s="1"/>
      <c r="E1047" s="1"/>
      <c r="F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row>
    <row r="1048" spans="1:197" x14ac:dyDescent="0.2">
      <c r="A1048" s="1"/>
      <c r="B1048" s="1"/>
      <c r="C1048" s="1"/>
      <c r="D1048" s="1"/>
      <c r="E1048" s="1"/>
      <c r="F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row>
    <row r="1049" spans="1:197" x14ac:dyDescent="0.2">
      <c r="A1049" s="1"/>
      <c r="B1049" s="1"/>
      <c r="C1049" s="1"/>
      <c r="D1049" s="1"/>
      <c r="E1049" s="1"/>
      <c r="F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row>
    <row r="1050" spans="1:197" x14ac:dyDescent="0.2">
      <c r="A1050" s="1"/>
      <c r="B1050" s="1"/>
      <c r="C1050" s="1"/>
      <c r="D1050" s="1"/>
      <c r="E1050" s="1"/>
      <c r="F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row>
    <row r="1051" spans="1:197" x14ac:dyDescent="0.2">
      <c r="A1051" s="1"/>
      <c r="B1051" s="1"/>
      <c r="C1051" s="1"/>
      <c r="D1051" s="1"/>
      <c r="E1051" s="1"/>
      <c r="F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row>
    <row r="1052" spans="1:197" x14ac:dyDescent="0.2">
      <c r="A1052" s="1"/>
      <c r="B1052" s="1"/>
      <c r="C1052" s="1"/>
      <c r="D1052" s="1"/>
      <c r="E1052" s="1"/>
      <c r="F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row>
    <row r="1053" spans="1:197" x14ac:dyDescent="0.2">
      <c r="A1053" s="1"/>
      <c r="B1053" s="1"/>
      <c r="C1053" s="1"/>
      <c r="D1053" s="1"/>
      <c r="E1053" s="1"/>
      <c r="F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row>
    <row r="1054" spans="1:197" x14ac:dyDescent="0.2">
      <c r="A1054" s="1"/>
      <c r="B1054" s="1"/>
      <c r="C1054" s="1"/>
      <c r="D1054" s="1"/>
      <c r="E1054" s="1"/>
      <c r="F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row>
    <row r="1055" spans="1:197" x14ac:dyDescent="0.2">
      <c r="A1055" s="1"/>
      <c r="B1055" s="1"/>
      <c r="C1055" s="1"/>
      <c r="D1055" s="1"/>
      <c r="E1055" s="1"/>
      <c r="F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row>
    <row r="1056" spans="1:197" x14ac:dyDescent="0.2">
      <c r="A1056" s="1"/>
      <c r="B1056" s="1"/>
      <c r="C1056" s="1"/>
      <c r="D1056" s="1"/>
      <c r="E1056" s="1"/>
      <c r="F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row>
    <row r="1057" spans="1:197" x14ac:dyDescent="0.2">
      <c r="A1057" s="1"/>
      <c r="B1057" s="1"/>
      <c r="C1057" s="1"/>
      <c r="D1057" s="1"/>
      <c r="E1057" s="1"/>
      <c r="F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row>
    <row r="1058" spans="1:197" x14ac:dyDescent="0.2">
      <c r="A1058" s="1"/>
      <c r="B1058" s="1"/>
      <c r="C1058" s="1"/>
      <c r="D1058" s="1"/>
      <c r="E1058" s="1"/>
      <c r="F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row>
    <row r="1059" spans="1:197" x14ac:dyDescent="0.2">
      <c r="A1059" s="1"/>
      <c r="B1059" s="1"/>
      <c r="C1059" s="1"/>
      <c r="D1059" s="1"/>
      <c r="E1059" s="1"/>
      <c r="F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row>
    <row r="1060" spans="1:197" x14ac:dyDescent="0.2">
      <c r="A1060" s="1"/>
      <c r="B1060" s="1"/>
      <c r="C1060" s="1"/>
      <c r="D1060" s="1"/>
      <c r="E1060" s="1"/>
      <c r="F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row>
    <row r="1061" spans="1:197" x14ac:dyDescent="0.2">
      <c r="A1061" s="1"/>
      <c r="B1061" s="1"/>
      <c r="C1061" s="1"/>
      <c r="D1061" s="1"/>
      <c r="E1061" s="1"/>
      <c r="F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row>
    <row r="1062" spans="1:197" x14ac:dyDescent="0.2">
      <c r="A1062" s="1"/>
      <c r="B1062" s="1"/>
      <c r="C1062" s="1"/>
      <c r="D1062" s="1"/>
      <c r="E1062" s="1"/>
      <c r="F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row>
    <row r="1063" spans="1:197" x14ac:dyDescent="0.2">
      <c r="A1063" s="1"/>
      <c r="B1063" s="1"/>
      <c r="C1063" s="1"/>
      <c r="D1063" s="1"/>
      <c r="E1063" s="1"/>
      <c r="F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row>
    <row r="1064" spans="1:197" x14ac:dyDescent="0.2">
      <c r="A1064" s="1"/>
      <c r="B1064" s="1"/>
      <c r="C1064" s="1"/>
      <c r="D1064" s="1"/>
      <c r="E1064" s="1"/>
      <c r="F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row>
    <row r="1065" spans="1:197" x14ac:dyDescent="0.2">
      <c r="A1065" s="1"/>
      <c r="B1065" s="1"/>
      <c r="C1065" s="1"/>
      <c r="D1065" s="1"/>
      <c r="E1065" s="1"/>
      <c r="F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row>
    <row r="1066" spans="1:197" x14ac:dyDescent="0.2">
      <c r="A1066" s="1"/>
      <c r="B1066" s="1"/>
      <c r="C1066" s="1"/>
      <c r="D1066" s="1"/>
      <c r="E1066" s="1"/>
      <c r="F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row>
    <row r="1067" spans="1:197" x14ac:dyDescent="0.2">
      <c r="A1067" s="1"/>
      <c r="B1067" s="1"/>
      <c r="C1067" s="1"/>
      <c r="D1067" s="1"/>
      <c r="E1067" s="1"/>
      <c r="F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row>
    <row r="1068" spans="1:197" x14ac:dyDescent="0.2">
      <c r="A1068" s="1"/>
      <c r="B1068" s="1"/>
      <c r="C1068" s="1"/>
      <c r="D1068" s="1"/>
      <c r="E1068" s="1"/>
      <c r="F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row>
    <row r="1069" spans="1:197" x14ac:dyDescent="0.2">
      <c r="A1069" s="1"/>
      <c r="B1069" s="1"/>
      <c r="C1069" s="1"/>
      <c r="D1069" s="1"/>
      <c r="E1069" s="1"/>
      <c r="F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row>
    <row r="1070" spans="1:197" x14ac:dyDescent="0.2">
      <c r="A1070" s="1"/>
      <c r="B1070" s="1"/>
      <c r="C1070" s="1"/>
      <c r="D1070" s="1"/>
      <c r="E1070" s="1"/>
      <c r="F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row>
    <row r="1071" spans="1:197" x14ac:dyDescent="0.2">
      <c r="A1071" s="1"/>
      <c r="B1071" s="1"/>
      <c r="C1071" s="1"/>
      <c r="D1071" s="1"/>
      <c r="E1071" s="1"/>
      <c r="F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row>
    <row r="1072" spans="1:197" x14ac:dyDescent="0.2">
      <c r="A1072" s="1"/>
      <c r="B1072" s="1"/>
      <c r="C1072" s="1"/>
      <c r="D1072" s="1"/>
      <c r="E1072" s="1"/>
      <c r="F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row>
    <row r="1073" spans="1:197" x14ac:dyDescent="0.2">
      <c r="A1073" s="1"/>
      <c r="B1073" s="1"/>
      <c r="C1073" s="1"/>
      <c r="D1073" s="1"/>
      <c r="E1073" s="1"/>
      <c r="F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row>
    <row r="1074" spans="1:197" x14ac:dyDescent="0.2">
      <c r="A1074" s="1"/>
      <c r="B1074" s="1"/>
      <c r="C1074" s="1"/>
      <c r="D1074" s="1"/>
      <c r="E1074" s="1"/>
      <c r="F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row>
    <row r="1075" spans="1:197" x14ac:dyDescent="0.2">
      <c r="A1075" s="1"/>
      <c r="B1075" s="1"/>
      <c r="C1075" s="1"/>
      <c r="D1075" s="1"/>
      <c r="E1075" s="1"/>
      <c r="F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row>
    <row r="1076" spans="1:197" x14ac:dyDescent="0.2">
      <c r="A1076" s="1"/>
      <c r="B1076" s="1"/>
      <c r="C1076" s="1"/>
      <c r="D1076" s="1"/>
      <c r="E1076" s="1"/>
      <c r="F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row>
    <row r="1077" spans="1:197" x14ac:dyDescent="0.2">
      <c r="A1077" s="1"/>
      <c r="B1077" s="1"/>
      <c r="C1077" s="1"/>
      <c r="D1077" s="1"/>
      <c r="E1077" s="1"/>
      <c r="F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row>
    <row r="1078" spans="1:197" x14ac:dyDescent="0.2">
      <c r="A1078" s="1"/>
      <c r="B1078" s="1"/>
      <c r="C1078" s="1"/>
      <c r="D1078" s="1"/>
      <c r="E1078" s="1"/>
      <c r="F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row>
    <row r="1079" spans="1:197" x14ac:dyDescent="0.2">
      <c r="A1079" s="1"/>
      <c r="B1079" s="1"/>
      <c r="C1079" s="1"/>
      <c r="D1079" s="1"/>
      <c r="E1079" s="1"/>
      <c r="F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row>
    <row r="1080" spans="1:197" x14ac:dyDescent="0.2">
      <c r="A1080" s="1"/>
      <c r="B1080" s="1"/>
      <c r="C1080" s="1"/>
      <c r="D1080" s="1"/>
      <c r="E1080" s="1"/>
      <c r="F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row>
    <row r="1081" spans="1:197" x14ac:dyDescent="0.2">
      <c r="A1081" s="1"/>
      <c r="B1081" s="1"/>
      <c r="C1081" s="1"/>
      <c r="D1081" s="1"/>
      <c r="E1081" s="1"/>
      <c r="F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row>
    <row r="1082" spans="1:197" x14ac:dyDescent="0.2">
      <c r="A1082" s="1"/>
      <c r="B1082" s="1"/>
      <c r="C1082" s="1"/>
      <c r="D1082" s="1"/>
      <c r="E1082" s="1"/>
      <c r="F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row>
    <row r="1083" spans="1:197" x14ac:dyDescent="0.2">
      <c r="A1083" s="1"/>
      <c r="B1083" s="1"/>
      <c r="C1083" s="1"/>
      <c r="D1083" s="1"/>
      <c r="E1083" s="1"/>
      <c r="F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row>
    <row r="1084" spans="1:197" x14ac:dyDescent="0.2">
      <c r="A1084" s="1"/>
      <c r="B1084" s="1"/>
      <c r="C1084" s="1"/>
      <c r="D1084" s="1"/>
      <c r="E1084" s="1"/>
      <c r="F1084" s="1"/>
      <c r="H1084" s="1"/>
      <c r="I1084" s="1"/>
      <c r="J1084" s="1"/>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c r="BA1084" s="1"/>
      <c r="BB1084" s="1"/>
      <c r="BC1084" s="1"/>
      <c r="BD1084" s="1"/>
      <c r="BE1084" s="1"/>
      <c r="BF1084" s="1"/>
      <c r="BG1084" s="1"/>
      <c r="BH1084" s="1"/>
      <c r="BI1084" s="1"/>
      <c r="BJ1084" s="1"/>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c r="DK1084" s="1"/>
      <c r="DL1084" s="1"/>
      <c r="DM1084" s="1"/>
      <c r="DN1084" s="1"/>
      <c r="DO1084" s="1"/>
      <c r="DP1084" s="1"/>
      <c r="DQ1084" s="1"/>
      <c r="DR1084" s="1"/>
      <c r="DS1084" s="1"/>
      <c r="DT1084" s="1"/>
      <c r="DU1084" s="1"/>
      <c r="DV1084" s="1"/>
      <c r="DW1084" s="1"/>
      <c r="DX1084" s="1"/>
      <c r="DY1084" s="1"/>
      <c r="DZ1084" s="1"/>
      <c r="EA1084" s="1"/>
      <c r="EB1084" s="1"/>
      <c r="EC1084" s="1"/>
      <c r="ED1084" s="1"/>
      <c r="EE1084" s="1"/>
      <c r="EF1084" s="1"/>
      <c r="EG1084" s="1"/>
      <c r="EH1084" s="1"/>
      <c r="EI1084" s="1"/>
      <c r="EJ1084" s="1"/>
      <c r="EK1084" s="1"/>
      <c r="EL1084" s="1"/>
      <c r="EM1084" s="1"/>
      <c r="EN1084" s="1"/>
      <c r="EO1084" s="1"/>
      <c r="EP1084" s="1"/>
      <c r="EQ1084" s="1"/>
      <c r="ER1084" s="1"/>
      <c r="ES1084" s="1"/>
      <c r="ET1084" s="1"/>
      <c r="EU1084" s="1"/>
      <c r="EV1084" s="1"/>
      <c r="EW1084" s="1"/>
      <c r="EX1084" s="1"/>
      <c r="EY1084" s="1"/>
      <c r="EZ1084" s="1"/>
      <c r="FA1084" s="1"/>
      <c r="FB1084" s="1"/>
      <c r="FC1084" s="1"/>
      <c r="FD1084" s="1"/>
      <c r="FE1084" s="1"/>
      <c r="FF1084" s="1"/>
      <c r="FG1084" s="1"/>
      <c r="FH1084" s="1"/>
      <c r="FI1084" s="1"/>
      <c r="FJ1084" s="1"/>
      <c r="FK1084" s="1"/>
      <c r="FL1084" s="1"/>
      <c r="FM1084" s="1"/>
      <c r="FN1084" s="1"/>
      <c r="FO1084" s="1"/>
      <c r="FP1084" s="1"/>
      <c r="FQ1084" s="1"/>
      <c r="FR1084" s="1"/>
      <c r="FS1084" s="1"/>
      <c r="FT1084" s="1"/>
      <c r="FU1084" s="1"/>
      <c r="FV1084" s="1"/>
      <c r="FW1084" s="1"/>
      <c r="FX1084" s="1"/>
      <c r="FY1084" s="1"/>
      <c r="FZ1084" s="1"/>
      <c r="GA1084" s="1"/>
      <c r="GB1084" s="1"/>
      <c r="GC1084" s="1"/>
      <c r="GD1084" s="1"/>
      <c r="GE1084" s="1"/>
      <c r="GF1084" s="1"/>
      <c r="GG1084" s="1"/>
      <c r="GH1084" s="1"/>
      <c r="GI1084" s="1"/>
      <c r="GJ1084" s="1"/>
      <c r="GK1084" s="1"/>
      <c r="GL1084" s="1"/>
      <c r="GM1084" s="1"/>
      <c r="GN1084" s="1"/>
      <c r="GO1084" s="1"/>
    </row>
    <row r="1085" spans="1:197" x14ac:dyDescent="0.2">
      <c r="A1085" s="1"/>
      <c r="B1085" s="1"/>
      <c r="C1085" s="1"/>
      <c r="D1085" s="1"/>
      <c r="E1085" s="1"/>
      <c r="F1085" s="1"/>
      <c r="H1085" s="1"/>
      <c r="I1085" s="1"/>
      <c r="J1085" s="1"/>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c r="BA1085" s="1"/>
      <c r="BB1085" s="1"/>
      <c r="BC1085" s="1"/>
      <c r="BD1085" s="1"/>
      <c r="BE1085" s="1"/>
      <c r="BF1085" s="1"/>
      <c r="BG1085" s="1"/>
      <c r="BH1085" s="1"/>
      <c r="BI1085" s="1"/>
      <c r="BJ1085" s="1"/>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c r="DK1085" s="1"/>
      <c r="DL1085" s="1"/>
      <c r="DM1085" s="1"/>
      <c r="DN1085" s="1"/>
      <c r="DO1085" s="1"/>
      <c r="DP1085" s="1"/>
      <c r="DQ1085" s="1"/>
      <c r="DR1085" s="1"/>
      <c r="DS1085" s="1"/>
      <c r="DT1085" s="1"/>
      <c r="DU1085" s="1"/>
      <c r="DV1085" s="1"/>
      <c r="DW1085" s="1"/>
      <c r="DX1085" s="1"/>
      <c r="DY1085" s="1"/>
      <c r="DZ1085" s="1"/>
      <c r="EA1085" s="1"/>
      <c r="EB1085" s="1"/>
      <c r="EC1085" s="1"/>
      <c r="ED1085" s="1"/>
      <c r="EE1085" s="1"/>
      <c r="EF1085" s="1"/>
      <c r="EG1085" s="1"/>
      <c r="EH1085" s="1"/>
      <c r="EI1085" s="1"/>
      <c r="EJ1085" s="1"/>
      <c r="EK1085" s="1"/>
      <c r="EL1085" s="1"/>
      <c r="EM1085" s="1"/>
      <c r="EN1085" s="1"/>
      <c r="EO1085" s="1"/>
      <c r="EP1085" s="1"/>
      <c r="EQ1085" s="1"/>
      <c r="ER1085" s="1"/>
      <c r="ES1085" s="1"/>
      <c r="ET1085" s="1"/>
      <c r="EU1085" s="1"/>
      <c r="EV1085" s="1"/>
      <c r="EW1085" s="1"/>
      <c r="EX1085" s="1"/>
      <c r="EY1085" s="1"/>
      <c r="EZ1085" s="1"/>
      <c r="FA1085" s="1"/>
      <c r="FB1085" s="1"/>
      <c r="FC1085" s="1"/>
      <c r="FD1085" s="1"/>
      <c r="FE1085" s="1"/>
      <c r="FF1085" s="1"/>
      <c r="FG1085" s="1"/>
      <c r="FH1085" s="1"/>
      <c r="FI1085" s="1"/>
      <c r="FJ1085" s="1"/>
      <c r="FK1085" s="1"/>
      <c r="FL1085" s="1"/>
      <c r="FM1085" s="1"/>
      <c r="FN1085" s="1"/>
      <c r="FO1085" s="1"/>
      <c r="FP1085" s="1"/>
      <c r="FQ1085" s="1"/>
      <c r="FR1085" s="1"/>
      <c r="FS1085" s="1"/>
      <c r="FT1085" s="1"/>
      <c r="FU1085" s="1"/>
      <c r="FV1085" s="1"/>
      <c r="FW1085" s="1"/>
      <c r="FX1085" s="1"/>
      <c r="FY1085" s="1"/>
      <c r="FZ1085" s="1"/>
      <c r="GA1085" s="1"/>
      <c r="GB1085" s="1"/>
      <c r="GC1085" s="1"/>
      <c r="GD1085" s="1"/>
      <c r="GE1085" s="1"/>
      <c r="GF1085" s="1"/>
      <c r="GG1085" s="1"/>
      <c r="GH1085" s="1"/>
      <c r="GI1085" s="1"/>
      <c r="GJ1085" s="1"/>
      <c r="GK1085" s="1"/>
      <c r="GL1085" s="1"/>
      <c r="GM1085" s="1"/>
      <c r="GN1085" s="1"/>
      <c r="GO1085" s="1"/>
    </row>
    <row r="1086" spans="1:197" x14ac:dyDescent="0.2">
      <c r="A1086" s="1"/>
      <c r="B1086" s="1"/>
      <c r="C1086" s="1"/>
      <c r="D1086" s="1"/>
      <c r="E1086" s="1"/>
      <c r="F1086" s="1"/>
      <c r="H1086" s="1"/>
      <c r="I1086" s="1"/>
      <c r="J1086" s="1"/>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c r="BA1086" s="1"/>
      <c r="BB1086" s="1"/>
      <c r="BC1086" s="1"/>
      <c r="BD1086" s="1"/>
      <c r="BE1086" s="1"/>
      <c r="BF1086" s="1"/>
      <c r="BG1086" s="1"/>
      <c r="BH1086" s="1"/>
      <c r="BI1086" s="1"/>
      <c r="BJ1086" s="1"/>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c r="DK1086" s="1"/>
      <c r="DL1086" s="1"/>
      <c r="DM1086" s="1"/>
      <c r="DN1086" s="1"/>
      <c r="DO1086" s="1"/>
      <c r="DP1086" s="1"/>
      <c r="DQ1086" s="1"/>
      <c r="DR1086" s="1"/>
      <c r="DS1086" s="1"/>
      <c r="DT1086" s="1"/>
      <c r="DU1086" s="1"/>
      <c r="DV1086" s="1"/>
      <c r="DW1086" s="1"/>
      <c r="DX1086" s="1"/>
      <c r="DY1086" s="1"/>
      <c r="DZ1086" s="1"/>
      <c r="EA1086" s="1"/>
      <c r="EB1086" s="1"/>
      <c r="EC1086" s="1"/>
      <c r="ED1086" s="1"/>
      <c r="EE1086" s="1"/>
      <c r="EF1086" s="1"/>
      <c r="EG1086" s="1"/>
      <c r="EH1086" s="1"/>
      <c r="EI1086" s="1"/>
      <c r="EJ1086" s="1"/>
      <c r="EK1086" s="1"/>
      <c r="EL1086" s="1"/>
      <c r="EM1086" s="1"/>
      <c r="EN1086" s="1"/>
      <c r="EO1086" s="1"/>
      <c r="EP1086" s="1"/>
      <c r="EQ1086" s="1"/>
      <c r="ER1086" s="1"/>
      <c r="ES1086" s="1"/>
      <c r="ET1086" s="1"/>
      <c r="EU1086" s="1"/>
      <c r="EV1086" s="1"/>
      <c r="EW1086" s="1"/>
      <c r="EX1086" s="1"/>
      <c r="EY1086" s="1"/>
      <c r="EZ1086" s="1"/>
      <c r="FA1086" s="1"/>
      <c r="FB1086" s="1"/>
      <c r="FC1086" s="1"/>
      <c r="FD1086" s="1"/>
      <c r="FE1086" s="1"/>
      <c r="FF1086" s="1"/>
      <c r="FG1086" s="1"/>
      <c r="FH1086" s="1"/>
      <c r="FI1086" s="1"/>
      <c r="FJ1086" s="1"/>
      <c r="FK1086" s="1"/>
      <c r="FL1086" s="1"/>
      <c r="FM1086" s="1"/>
      <c r="FN1086" s="1"/>
      <c r="FO1086" s="1"/>
      <c r="FP1086" s="1"/>
      <c r="FQ1086" s="1"/>
      <c r="FR1086" s="1"/>
      <c r="FS1086" s="1"/>
      <c r="FT1086" s="1"/>
      <c r="FU1086" s="1"/>
      <c r="FV1086" s="1"/>
      <c r="FW1086" s="1"/>
      <c r="FX1086" s="1"/>
      <c r="FY1086" s="1"/>
      <c r="FZ1086" s="1"/>
      <c r="GA1086" s="1"/>
      <c r="GB1086" s="1"/>
      <c r="GC1086" s="1"/>
      <c r="GD1086" s="1"/>
      <c r="GE1086" s="1"/>
      <c r="GF1086" s="1"/>
      <c r="GG1086" s="1"/>
      <c r="GH1086" s="1"/>
      <c r="GI1086" s="1"/>
      <c r="GJ1086" s="1"/>
      <c r="GK1086" s="1"/>
      <c r="GL1086" s="1"/>
      <c r="GM1086" s="1"/>
      <c r="GN1086" s="1"/>
      <c r="GO1086" s="1"/>
    </row>
    <row r="1087" spans="1:197" x14ac:dyDescent="0.2">
      <c r="A1087" s="1"/>
      <c r="B1087" s="1"/>
      <c r="C1087" s="1"/>
      <c r="D1087" s="1"/>
      <c r="E1087" s="1"/>
      <c r="F1087" s="1"/>
      <c r="H1087" s="1"/>
      <c r="I1087" s="1"/>
      <c r="J1087" s="1"/>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c r="BA1087" s="1"/>
      <c r="BB1087" s="1"/>
      <c r="BC1087" s="1"/>
      <c r="BD1087" s="1"/>
      <c r="BE1087" s="1"/>
      <c r="BF1087" s="1"/>
      <c r="BG1087" s="1"/>
      <c r="BH1087" s="1"/>
      <c r="BI1087" s="1"/>
      <c r="BJ1087" s="1"/>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c r="DK1087" s="1"/>
      <c r="DL1087" s="1"/>
      <c r="DM1087" s="1"/>
      <c r="DN1087" s="1"/>
      <c r="DO1087" s="1"/>
      <c r="DP1087" s="1"/>
      <c r="DQ1087" s="1"/>
      <c r="DR1087" s="1"/>
      <c r="DS1087" s="1"/>
      <c r="DT1087" s="1"/>
      <c r="DU1087" s="1"/>
      <c r="DV1087" s="1"/>
      <c r="DW1087" s="1"/>
      <c r="DX1087" s="1"/>
      <c r="DY1087" s="1"/>
      <c r="DZ1087" s="1"/>
      <c r="EA1087" s="1"/>
      <c r="EB1087" s="1"/>
      <c r="EC1087" s="1"/>
      <c r="ED1087" s="1"/>
      <c r="EE1087" s="1"/>
      <c r="EF1087" s="1"/>
      <c r="EG1087" s="1"/>
      <c r="EH1087" s="1"/>
      <c r="EI1087" s="1"/>
      <c r="EJ1087" s="1"/>
      <c r="EK1087" s="1"/>
      <c r="EL1087" s="1"/>
      <c r="EM1087" s="1"/>
      <c r="EN1087" s="1"/>
      <c r="EO1087" s="1"/>
      <c r="EP1087" s="1"/>
      <c r="EQ1087" s="1"/>
      <c r="ER1087" s="1"/>
      <c r="ES1087" s="1"/>
      <c r="ET1087" s="1"/>
      <c r="EU1087" s="1"/>
      <c r="EV1087" s="1"/>
      <c r="EW1087" s="1"/>
      <c r="EX1087" s="1"/>
      <c r="EY1087" s="1"/>
      <c r="EZ1087" s="1"/>
      <c r="FA1087" s="1"/>
      <c r="FB1087" s="1"/>
      <c r="FC1087" s="1"/>
      <c r="FD1087" s="1"/>
      <c r="FE1087" s="1"/>
      <c r="FF1087" s="1"/>
      <c r="FG1087" s="1"/>
      <c r="FH1087" s="1"/>
      <c r="FI1087" s="1"/>
      <c r="FJ1087" s="1"/>
      <c r="FK1087" s="1"/>
      <c r="FL1087" s="1"/>
      <c r="FM1087" s="1"/>
      <c r="FN1087" s="1"/>
      <c r="FO1087" s="1"/>
      <c r="FP1087" s="1"/>
      <c r="FQ1087" s="1"/>
      <c r="FR1087" s="1"/>
      <c r="FS1087" s="1"/>
      <c r="FT1087" s="1"/>
      <c r="FU1087" s="1"/>
      <c r="FV1087" s="1"/>
      <c r="FW1087" s="1"/>
      <c r="FX1087" s="1"/>
      <c r="FY1087" s="1"/>
      <c r="FZ1087" s="1"/>
      <c r="GA1087" s="1"/>
      <c r="GB1087" s="1"/>
      <c r="GC1087" s="1"/>
      <c r="GD1087" s="1"/>
      <c r="GE1087" s="1"/>
      <c r="GF1087" s="1"/>
      <c r="GG1087" s="1"/>
      <c r="GH1087" s="1"/>
      <c r="GI1087" s="1"/>
      <c r="GJ1087" s="1"/>
      <c r="GK1087" s="1"/>
      <c r="GL1087" s="1"/>
      <c r="GM1087" s="1"/>
      <c r="GN1087" s="1"/>
      <c r="GO1087" s="1"/>
    </row>
    <row r="1088" spans="1:197" x14ac:dyDescent="0.2">
      <c r="A1088" s="1"/>
      <c r="B1088" s="1"/>
      <c r="C1088" s="1"/>
      <c r="D1088" s="1"/>
      <c r="E1088" s="1"/>
      <c r="F1088" s="1"/>
      <c r="H1088" s="1"/>
      <c r="I1088" s="1"/>
      <c r="J1088" s="1"/>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c r="BA1088" s="1"/>
      <c r="BB1088" s="1"/>
      <c r="BC1088" s="1"/>
      <c r="BD1088" s="1"/>
      <c r="BE1088" s="1"/>
      <c r="BF1088" s="1"/>
      <c r="BG1088" s="1"/>
      <c r="BH1088" s="1"/>
      <c r="BI1088" s="1"/>
      <c r="BJ1088" s="1"/>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c r="DK1088" s="1"/>
      <c r="DL1088" s="1"/>
      <c r="DM1088" s="1"/>
      <c r="DN1088" s="1"/>
      <c r="DO1088" s="1"/>
      <c r="DP1088" s="1"/>
      <c r="DQ1088" s="1"/>
      <c r="DR1088" s="1"/>
      <c r="DS1088" s="1"/>
      <c r="DT1088" s="1"/>
      <c r="DU1088" s="1"/>
      <c r="DV1088" s="1"/>
      <c r="DW1088" s="1"/>
      <c r="DX1088" s="1"/>
      <c r="DY1088" s="1"/>
      <c r="DZ1088" s="1"/>
      <c r="EA1088" s="1"/>
      <c r="EB1088" s="1"/>
      <c r="EC1088" s="1"/>
      <c r="ED1088" s="1"/>
      <c r="EE1088" s="1"/>
      <c r="EF1088" s="1"/>
      <c r="EG1088" s="1"/>
      <c r="EH1088" s="1"/>
      <c r="EI1088" s="1"/>
      <c r="EJ1088" s="1"/>
      <c r="EK1088" s="1"/>
      <c r="EL1088" s="1"/>
      <c r="EM1088" s="1"/>
      <c r="EN1088" s="1"/>
      <c r="EO1088" s="1"/>
      <c r="EP1088" s="1"/>
      <c r="EQ1088" s="1"/>
      <c r="ER1088" s="1"/>
      <c r="ES1088" s="1"/>
      <c r="ET1088" s="1"/>
      <c r="EU1088" s="1"/>
      <c r="EV1088" s="1"/>
      <c r="EW1088" s="1"/>
      <c r="EX1088" s="1"/>
      <c r="EY1088" s="1"/>
      <c r="EZ1088" s="1"/>
      <c r="FA1088" s="1"/>
      <c r="FB1088" s="1"/>
      <c r="FC1088" s="1"/>
      <c r="FD1088" s="1"/>
      <c r="FE1088" s="1"/>
      <c r="FF1088" s="1"/>
      <c r="FG1088" s="1"/>
      <c r="FH1088" s="1"/>
      <c r="FI1088" s="1"/>
      <c r="FJ1088" s="1"/>
      <c r="FK1088" s="1"/>
      <c r="FL1088" s="1"/>
      <c r="FM1088" s="1"/>
      <c r="FN1088" s="1"/>
      <c r="FO1088" s="1"/>
      <c r="FP1088" s="1"/>
      <c r="FQ1088" s="1"/>
      <c r="FR1088" s="1"/>
      <c r="FS1088" s="1"/>
      <c r="FT1088" s="1"/>
      <c r="FU1088" s="1"/>
      <c r="FV1088" s="1"/>
      <c r="FW1088" s="1"/>
      <c r="FX1088" s="1"/>
      <c r="FY1088" s="1"/>
      <c r="FZ1088" s="1"/>
      <c r="GA1088" s="1"/>
      <c r="GB1088" s="1"/>
      <c r="GC1088" s="1"/>
      <c r="GD1088" s="1"/>
      <c r="GE1088" s="1"/>
      <c r="GF1088" s="1"/>
      <c r="GG1088" s="1"/>
      <c r="GH1088" s="1"/>
      <c r="GI1088" s="1"/>
      <c r="GJ1088" s="1"/>
      <c r="GK1088" s="1"/>
      <c r="GL1088" s="1"/>
      <c r="GM1088" s="1"/>
      <c r="GN1088" s="1"/>
      <c r="GO1088" s="1"/>
    </row>
    <row r="1089" spans="1:197" x14ac:dyDescent="0.2">
      <c r="A1089" s="1"/>
      <c r="B1089" s="1"/>
      <c r="C1089" s="1"/>
      <c r="D1089" s="1"/>
      <c r="E1089" s="1"/>
      <c r="F1089" s="1"/>
      <c r="H1089" s="1"/>
      <c r="I1089" s="1"/>
      <c r="J1089" s="1"/>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c r="AZ1089" s="1"/>
      <c r="BA1089" s="1"/>
      <c r="BB1089" s="1"/>
      <c r="BC1089" s="1"/>
      <c r="BD1089" s="1"/>
      <c r="BE1089" s="1"/>
      <c r="BF1089" s="1"/>
      <c r="BG1089" s="1"/>
      <c r="BH1089" s="1"/>
      <c r="BI1089" s="1"/>
      <c r="BJ1089" s="1"/>
      <c r="BK1089" s="1"/>
      <c r="BL1089" s="1"/>
      <c r="BM1089" s="1"/>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c r="DK1089" s="1"/>
      <c r="DL1089" s="1"/>
      <c r="DM1089" s="1"/>
      <c r="DN1089" s="1"/>
      <c r="DO1089" s="1"/>
      <c r="DP1089" s="1"/>
      <c r="DQ1089" s="1"/>
      <c r="DR1089" s="1"/>
      <c r="DS1089" s="1"/>
      <c r="DT1089" s="1"/>
      <c r="DU1089" s="1"/>
      <c r="DV1089" s="1"/>
      <c r="DW1089" s="1"/>
      <c r="DX1089" s="1"/>
      <c r="DY1089" s="1"/>
      <c r="DZ1089" s="1"/>
      <c r="EA1089" s="1"/>
      <c r="EB1089" s="1"/>
      <c r="EC1089" s="1"/>
      <c r="ED1089" s="1"/>
      <c r="EE1089" s="1"/>
      <c r="EF1089" s="1"/>
      <c r="EG1089" s="1"/>
      <c r="EH1089" s="1"/>
      <c r="EI1089" s="1"/>
      <c r="EJ1089" s="1"/>
      <c r="EK1089" s="1"/>
      <c r="EL1089" s="1"/>
      <c r="EM1089" s="1"/>
      <c r="EN1089" s="1"/>
      <c r="EO1089" s="1"/>
      <c r="EP1089" s="1"/>
      <c r="EQ1089" s="1"/>
      <c r="ER1089" s="1"/>
      <c r="ES1089" s="1"/>
      <c r="ET1089" s="1"/>
      <c r="EU1089" s="1"/>
      <c r="EV1089" s="1"/>
      <c r="EW1089" s="1"/>
      <c r="EX1089" s="1"/>
      <c r="EY1089" s="1"/>
      <c r="EZ1089" s="1"/>
      <c r="FA1089" s="1"/>
      <c r="FB1089" s="1"/>
      <c r="FC1089" s="1"/>
      <c r="FD1089" s="1"/>
      <c r="FE1089" s="1"/>
      <c r="FF1089" s="1"/>
      <c r="FG1089" s="1"/>
      <c r="FH1089" s="1"/>
      <c r="FI1089" s="1"/>
      <c r="FJ1089" s="1"/>
      <c r="FK1089" s="1"/>
      <c r="FL1089" s="1"/>
      <c r="FM1089" s="1"/>
      <c r="FN1089" s="1"/>
      <c r="FO1089" s="1"/>
      <c r="FP1089" s="1"/>
      <c r="FQ1089" s="1"/>
      <c r="FR1089" s="1"/>
      <c r="FS1089" s="1"/>
      <c r="FT1089" s="1"/>
      <c r="FU1089" s="1"/>
      <c r="FV1089" s="1"/>
      <c r="FW1089" s="1"/>
      <c r="FX1089" s="1"/>
      <c r="FY1089" s="1"/>
      <c r="FZ1089" s="1"/>
      <c r="GA1089" s="1"/>
      <c r="GB1089" s="1"/>
      <c r="GC1089" s="1"/>
      <c r="GD1089" s="1"/>
      <c r="GE1089" s="1"/>
      <c r="GF1089" s="1"/>
      <c r="GG1089" s="1"/>
      <c r="GH1089" s="1"/>
      <c r="GI1089" s="1"/>
      <c r="GJ1089" s="1"/>
      <c r="GK1089" s="1"/>
      <c r="GL1089" s="1"/>
      <c r="GM1089" s="1"/>
      <c r="GN1089" s="1"/>
      <c r="GO1089" s="1"/>
    </row>
    <row r="1090" spans="1:197" x14ac:dyDescent="0.2">
      <c r="A1090" s="1"/>
      <c r="B1090" s="1"/>
      <c r="C1090" s="1"/>
      <c r="D1090" s="1"/>
      <c r="E1090" s="1"/>
      <c r="F1090" s="1"/>
      <c r="H1090" s="1"/>
      <c r="I1090" s="1"/>
      <c r="J1090" s="1"/>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c r="AZ1090" s="1"/>
      <c r="BA1090" s="1"/>
      <c r="BB1090" s="1"/>
      <c r="BC1090" s="1"/>
      <c r="BD1090" s="1"/>
      <c r="BE1090" s="1"/>
      <c r="BF1090" s="1"/>
      <c r="BG1090" s="1"/>
      <c r="BH1090" s="1"/>
      <c r="BI1090" s="1"/>
      <c r="BJ1090" s="1"/>
      <c r="BK1090" s="1"/>
      <c r="BL1090" s="1"/>
      <c r="BM1090" s="1"/>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c r="DK1090" s="1"/>
      <c r="DL1090" s="1"/>
      <c r="DM1090" s="1"/>
      <c r="DN1090" s="1"/>
      <c r="DO1090" s="1"/>
      <c r="DP1090" s="1"/>
      <c r="DQ1090" s="1"/>
      <c r="DR1090" s="1"/>
      <c r="DS1090" s="1"/>
      <c r="DT1090" s="1"/>
      <c r="DU1090" s="1"/>
      <c r="DV1090" s="1"/>
      <c r="DW1090" s="1"/>
      <c r="DX1090" s="1"/>
      <c r="DY1090" s="1"/>
      <c r="DZ1090" s="1"/>
      <c r="EA1090" s="1"/>
      <c r="EB1090" s="1"/>
      <c r="EC1090" s="1"/>
      <c r="ED1090" s="1"/>
      <c r="EE1090" s="1"/>
      <c r="EF1090" s="1"/>
      <c r="EG1090" s="1"/>
      <c r="EH1090" s="1"/>
      <c r="EI1090" s="1"/>
      <c r="EJ1090" s="1"/>
      <c r="EK1090" s="1"/>
      <c r="EL1090" s="1"/>
      <c r="EM1090" s="1"/>
      <c r="EN1090" s="1"/>
      <c r="EO1090" s="1"/>
      <c r="EP1090" s="1"/>
      <c r="EQ1090" s="1"/>
      <c r="ER1090" s="1"/>
      <c r="ES1090" s="1"/>
      <c r="ET1090" s="1"/>
      <c r="EU1090" s="1"/>
      <c r="EV1090" s="1"/>
      <c r="EW1090" s="1"/>
      <c r="EX1090" s="1"/>
      <c r="EY1090" s="1"/>
      <c r="EZ1090" s="1"/>
      <c r="FA1090" s="1"/>
      <c r="FB1090" s="1"/>
      <c r="FC1090" s="1"/>
      <c r="FD1090" s="1"/>
      <c r="FE1090" s="1"/>
      <c r="FF1090" s="1"/>
      <c r="FG1090" s="1"/>
      <c r="FH1090" s="1"/>
      <c r="FI1090" s="1"/>
      <c r="FJ1090" s="1"/>
      <c r="FK1090" s="1"/>
      <c r="FL1090" s="1"/>
      <c r="FM1090" s="1"/>
      <c r="FN1090" s="1"/>
      <c r="FO1090" s="1"/>
      <c r="FP1090" s="1"/>
      <c r="FQ1090" s="1"/>
      <c r="FR1090" s="1"/>
      <c r="FS1090" s="1"/>
      <c r="FT1090" s="1"/>
      <c r="FU1090" s="1"/>
      <c r="FV1090" s="1"/>
      <c r="FW1090" s="1"/>
      <c r="FX1090" s="1"/>
      <c r="FY1090" s="1"/>
      <c r="FZ1090" s="1"/>
      <c r="GA1090" s="1"/>
      <c r="GB1090" s="1"/>
      <c r="GC1090" s="1"/>
      <c r="GD1090" s="1"/>
      <c r="GE1090" s="1"/>
      <c r="GF1090" s="1"/>
      <c r="GG1090" s="1"/>
      <c r="GH1090" s="1"/>
      <c r="GI1090" s="1"/>
      <c r="GJ1090" s="1"/>
      <c r="GK1090" s="1"/>
      <c r="GL1090" s="1"/>
      <c r="GM1090" s="1"/>
      <c r="GN1090" s="1"/>
      <c r="GO1090" s="1"/>
    </row>
    <row r="1091" spans="1:197" x14ac:dyDescent="0.2">
      <c r="A1091" s="1"/>
      <c r="B1091" s="1"/>
      <c r="C1091" s="1"/>
      <c r="D1091" s="1"/>
      <c r="E1091" s="1"/>
      <c r="F1091" s="1"/>
      <c r="H1091" s="1"/>
      <c r="I1091" s="1"/>
      <c r="J1091" s="1"/>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c r="AZ1091" s="1"/>
      <c r="BA1091" s="1"/>
      <c r="BB1091" s="1"/>
      <c r="BC1091" s="1"/>
      <c r="BD1091" s="1"/>
      <c r="BE1091" s="1"/>
      <c r="BF1091" s="1"/>
      <c r="BG1091" s="1"/>
      <c r="BH1091" s="1"/>
      <c r="BI1091" s="1"/>
      <c r="BJ1091" s="1"/>
      <c r="BK1091" s="1"/>
      <c r="BL1091" s="1"/>
      <c r="BM1091" s="1"/>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c r="DK1091" s="1"/>
      <c r="DL1091" s="1"/>
      <c r="DM1091" s="1"/>
      <c r="DN1091" s="1"/>
      <c r="DO1091" s="1"/>
      <c r="DP1091" s="1"/>
      <c r="DQ1091" s="1"/>
      <c r="DR1091" s="1"/>
      <c r="DS1091" s="1"/>
      <c r="DT1091" s="1"/>
      <c r="DU1091" s="1"/>
      <c r="DV1091" s="1"/>
      <c r="DW1091" s="1"/>
      <c r="DX1091" s="1"/>
      <c r="DY1091" s="1"/>
      <c r="DZ1091" s="1"/>
      <c r="EA1091" s="1"/>
      <c r="EB1091" s="1"/>
      <c r="EC1091" s="1"/>
      <c r="ED1091" s="1"/>
      <c r="EE1091" s="1"/>
      <c r="EF1091" s="1"/>
      <c r="EG1091" s="1"/>
      <c r="EH1091" s="1"/>
      <c r="EI1091" s="1"/>
      <c r="EJ1091" s="1"/>
      <c r="EK1091" s="1"/>
      <c r="EL1091" s="1"/>
      <c r="EM1091" s="1"/>
      <c r="EN1091" s="1"/>
      <c r="EO1091" s="1"/>
      <c r="EP1091" s="1"/>
      <c r="EQ1091" s="1"/>
      <c r="ER1091" s="1"/>
      <c r="ES1091" s="1"/>
      <c r="ET1091" s="1"/>
      <c r="EU1091" s="1"/>
      <c r="EV1091" s="1"/>
      <c r="EW1091" s="1"/>
      <c r="EX1091" s="1"/>
      <c r="EY1091" s="1"/>
      <c r="EZ1091" s="1"/>
      <c r="FA1091" s="1"/>
      <c r="FB1091" s="1"/>
      <c r="FC1091" s="1"/>
      <c r="FD1091" s="1"/>
      <c r="FE1091" s="1"/>
      <c r="FF1091" s="1"/>
      <c r="FG1091" s="1"/>
      <c r="FH1091" s="1"/>
      <c r="FI1091" s="1"/>
      <c r="FJ1091" s="1"/>
      <c r="FK1091" s="1"/>
      <c r="FL1091" s="1"/>
      <c r="FM1091" s="1"/>
      <c r="FN1091" s="1"/>
      <c r="FO1091" s="1"/>
      <c r="FP1091" s="1"/>
      <c r="FQ1091" s="1"/>
      <c r="FR1091" s="1"/>
      <c r="FS1091" s="1"/>
      <c r="FT1091" s="1"/>
      <c r="FU1091" s="1"/>
      <c r="FV1091" s="1"/>
      <c r="FW1091" s="1"/>
      <c r="FX1091" s="1"/>
      <c r="FY1091" s="1"/>
      <c r="FZ1091" s="1"/>
      <c r="GA1091" s="1"/>
      <c r="GB1091" s="1"/>
      <c r="GC1091" s="1"/>
      <c r="GD1091" s="1"/>
      <c r="GE1091" s="1"/>
      <c r="GF1091" s="1"/>
      <c r="GG1091" s="1"/>
      <c r="GH1091" s="1"/>
      <c r="GI1091" s="1"/>
      <c r="GJ1091" s="1"/>
      <c r="GK1091" s="1"/>
      <c r="GL1091" s="1"/>
      <c r="GM1091" s="1"/>
      <c r="GN1091" s="1"/>
      <c r="GO1091" s="1"/>
    </row>
    <row r="1092" spans="1:197" x14ac:dyDescent="0.2">
      <c r="A1092" s="1"/>
      <c r="B1092" s="1"/>
      <c r="C1092" s="1"/>
      <c r="D1092" s="1"/>
      <c r="E1092" s="1"/>
      <c r="F1092" s="1"/>
      <c r="H1092" s="1"/>
      <c r="I1092" s="1"/>
      <c r="J1092" s="1"/>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c r="AZ1092" s="1"/>
      <c r="BA1092" s="1"/>
      <c r="BB1092" s="1"/>
      <c r="BC1092" s="1"/>
      <c r="BD1092" s="1"/>
      <c r="BE1092" s="1"/>
      <c r="BF1092" s="1"/>
      <c r="BG1092" s="1"/>
      <c r="BH1092" s="1"/>
      <c r="BI1092" s="1"/>
      <c r="BJ1092" s="1"/>
      <c r="BK1092" s="1"/>
      <c r="BL1092" s="1"/>
      <c r="BM1092" s="1"/>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c r="DK1092" s="1"/>
      <c r="DL1092" s="1"/>
      <c r="DM1092" s="1"/>
      <c r="DN1092" s="1"/>
      <c r="DO1092" s="1"/>
      <c r="DP1092" s="1"/>
      <c r="DQ1092" s="1"/>
      <c r="DR1092" s="1"/>
      <c r="DS1092" s="1"/>
      <c r="DT1092" s="1"/>
      <c r="DU1092" s="1"/>
      <c r="DV1092" s="1"/>
      <c r="DW1092" s="1"/>
      <c r="DX1092" s="1"/>
      <c r="DY1092" s="1"/>
      <c r="DZ1092" s="1"/>
      <c r="EA1092" s="1"/>
      <c r="EB1092" s="1"/>
      <c r="EC1092" s="1"/>
      <c r="ED1092" s="1"/>
      <c r="EE1092" s="1"/>
      <c r="EF1092" s="1"/>
      <c r="EG1092" s="1"/>
      <c r="EH1092" s="1"/>
      <c r="EI1092" s="1"/>
      <c r="EJ1092" s="1"/>
      <c r="EK1092" s="1"/>
      <c r="EL1092" s="1"/>
      <c r="EM1092" s="1"/>
      <c r="EN1092" s="1"/>
      <c r="EO1092" s="1"/>
      <c r="EP1092" s="1"/>
      <c r="EQ1092" s="1"/>
      <c r="ER1092" s="1"/>
      <c r="ES1092" s="1"/>
      <c r="ET1092" s="1"/>
      <c r="EU1092" s="1"/>
      <c r="EV1092" s="1"/>
      <c r="EW1092" s="1"/>
      <c r="EX1092" s="1"/>
      <c r="EY1092" s="1"/>
      <c r="EZ1092" s="1"/>
      <c r="FA1092" s="1"/>
      <c r="FB1092" s="1"/>
      <c r="FC1092" s="1"/>
      <c r="FD1092" s="1"/>
      <c r="FE1092" s="1"/>
      <c r="FF1092" s="1"/>
      <c r="FG1092" s="1"/>
      <c r="FH1092" s="1"/>
      <c r="FI1092" s="1"/>
      <c r="FJ1092" s="1"/>
      <c r="FK1092" s="1"/>
      <c r="FL1092" s="1"/>
      <c r="FM1092" s="1"/>
      <c r="FN1092" s="1"/>
      <c r="FO1092" s="1"/>
      <c r="FP1092" s="1"/>
      <c r="FQ1092" s="1"/>
      <c r="FR1092" s="1"/>
      <c r="FS1092" s="1"/>
      <c r="FT1092" s="1"/>
      <c r="FU1092" s="1"/>
      <c r="FV1092" s="1"/>
      <c r="FW1092" s="1"/>
      <c r="FX1092" s="1"/>
      <c r="FY1092" s="1"/>
      <c r="FZ1092" s="1"/>
      <c r="GA1092" s="1"/>
      <c r="GB1092" s="1"/>
      <c r="GC1092" s="1"/>
      <c r="GD1092" s="1"/>
      <c r="GE1092" s="1"/>
      <c r="GF1092" s="1"/>
      <c r="GG1092" s="1"/>
      <c r="GH1092" s="1"/>
      <c r="GI1092" s="1"/>
      <c r="GJ1092" s="1"/>
      <c r="GK1092" s="1"/>
      <c r="GL1092" s="1"/>
      <c r="GM1092" s="1"/>
      <c r="GN1092" s="1"/>
      <c r="GO1092" s="1"/>
    </row>
    <row r="1093" spans="1:197" x14ac:dyDescent="0.2">
      <c r="A1093" s="1"/>
      <c r="B1093" s="1"/>
      <c r="C1093" s="1"/>
      <c r="D1093" s="1"/>
      <c r="E1093" s="1"/>
      <c r="F1093" s="1"/>
      <c r="H1093" s="1"/>
      <c r="I1093" s="1"/>
      <c r="J1093" s="1"/>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c r="AZ1093" s="1"/>
      <c r="BA1093" s="1"/>
      <c r="BB1093" s="1"/>
      <c r="BC1093" s="1"/>
      <c r="BD1093" s="1"/>
      <c r="BE1093" s="1"/>
      <c r="BF1093" s="1"/>
      <c r="BG1093" s="1"/>
      <c r="BH1093" s="1"/>
      <c r="BI1093" s="1"/>
      <c r="BJ1093" s="1"/>
      <c r="BK1093" s="1"/>
      <c r="BL1093" s="1"/>
      <c r="BM1093" s="1"/>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c r="DK1093" s="1"/>
      <c r="DL1093" s="1"/>
      <c r="DM1093" s="1"/>
      <c r="DN1093" s="1"/>
      <c r="DO1093" s="1"/>
      <c r="DP1093" s="1"/>
      <c r="DQ1093" s="1"/>
      <c r="DR1093" s="1"/>
      <c r="DS1093" s="1"/>
      <c r="DT1093" s="1"/>
      <c r="DU1093" s="1"/>
      <c r="DV1093" s="1"/>
      <c r="DW1093" s="1"/>
      <c r="DX1093" s="1"/>
      <c r="DY1093" s="1"/>
      <c r="DZ1093" s="1"/>
      <c r="EA1093" s="1"/>
      <c r="EB1093" s="1"/>
      <c r="EC1093" s="1"/>
      <c r="ED1093" s="1"/>
      <c r="EE1093" s="1"/>
      <c r="EF1093" s="1"/>
      <c r="EG1093" s="1"/>
      <c r="EH1093" s="1"/>
      <c r="EI1093" s="1"/>
      <c r="EJ1093" s="1"/>
      <c r="EK1093" s="1"/>
      <c r="EL1093" s="1"/>
      <c r="EM1093" s="1"/>
      <c r="EN1093" s="1"/>
      <c r="EO1093" s="1"/>
      <c r="EP1093" s="1"/>
      <c r="EQ1093" s="1"/>
      <c r="ER1093" s="1"/>
      <c r="ES1093" s="1"/>
      <c r="ET1093" s="1"/>
      <c r="EU1093" s="1"/>
      <c r="EV1093" s="1"/>
      <c r="EW1093" s="1"/>
      <c r="EX1093" s="1"/>
      <c r="EY1093" s="1"/>
      <c r="EZ1093" s="1"/>
      <c r="FA1093" s="1"/>
      <c r="FB1093" s="1"/>
      <c r="FC1093" s="1"/>
      <c r="FD1093" s="1"/>
      <c r="FE1093" s="1"/>
      <c r="FF1093" s="1"/>
      <c r="FG1093" s="1"/>
      <c r="FH1093" s="1"/>
      <c r="FI1093" s="1"/>
      <c r="FJ1093" s="1"/>
      <c r="FK1093" s="1"/>
      <c r="FL1093" s="1"/>
      <c r="FM1093" s="1"/>
      <c r="FN1093" s="1"/>
      <c r="FO1093" s="1"/>
      <c r="FP1093" s="1"/>
      <c r="FQ1093" s="1"/>
      <c r="FR1093" s="1"/>
      <c r="FS1093" s="1"/>
      <c r="FT1093" s="1"/>
      <c r="FU1093" s="1"/>
      <c r="FV1093" s="1"/>
      <c r="FW1093" s="1"/>
      <c r="FX1093" s="1"/>
      <c r="FY1093" s="1"/>
      <c r="FZ1093" s="1"/>
      <c r="GA1093" s="1"/>
      <c r="GB1093" s="1"/>
      <c r="GC1093" s="1"/>
      <c r="GD1093" s="1"/>
      <c r="GE1093" s="1"/>
      <c r="GF1093" s="1"/>
      <c r="GG1093" s="1"/>
      <c r="GH1093" s="1"/>
      <c r="GI1093" s="1"/>
      <c r="GJ1093" s="1"/>
      <c r="GK1093" s="1"/>
      <c r="GL1093" s="1"/>
      <c r="GM1093" s="1"/>
      <c r="GN1093" s="1"/>
      <c r="GO1093" s="1"/>
    </row>
    <row r="1094" spans="1:197" x14ac:dyDescent="0.2">
      <c r="A1094" s="1"/>
      <c r="B1094" s="1"/>
      <c r="C1094" s="1"/>
      <c r="D1094" s="1"/>
      <c r="E1094" s="1"/>
      <c r="F1094" s="1"/>
      <c r="H1094" s="1"/>
      <c r="I1094" s="1"/>
      <c r="J1094" s="1"/>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c r="AZ1094" s="1"/>
      <c r="BA1094" s="1"/>
      <c r="BB1094" s="1"/>
      <c r="BC1094" s="1"/>
      <c r="BD1094" s="1"/>
      <c r="BE1094" s="1"/>
      <c r="BF1094" s="1"/>
      <c r="BG1094" s="1"/>
      <c r="BH1094" s="1"/>
      <c r="BI1094" s="1"/>
      <c r="BJ1094" s="1"/>
      <c r="BK1094" s="1"/>
      <c r="BL1094" s="1"/>
      <c r="BM1094" s="1"/>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c r="DK1094" s="1"/>
      <c r="DL1094" s="1"/>
      <c r="DM1094" s="1"/>
      <c r="DN1094" s="1"/>
      <c r="DO1094" s="1"/>
      <c r="DP1094" s="1"/>
      <c r="DQ1094" s="1"/>
      <c r="DR1094" s="1"/>
      <c r="DS1094" s="1"/>
      <c r="DT1094" s="1"/>
      <c r="DU1094" s="1"/>
      <c r="DV1094" s="1"/>
      <c r="DW1094" s="1"/>
      <c r="DX1094" s="1"/>
      <c r="DY1094" s="1"/>
      <c r="DZ1094" s="1"/>
      <c r="EA1094" s="1"/>
      <c r="EB1094" s="1"/>
      <c r="EC1094" s="1"/>
      <c r="ED1094" s="1"/>
      <c r="EE1094" s="1"/>
      <c r="EF1094" s="1"/>
      <c r="EG1094" s="1"/>
      <c r="EH1094" s="1"/>
      <c r="EI1094" s="1"/>
      <c r="EJ1094" s="1"/>
      <c r="EK1094" s="1"/>
      <c r="EL1094" s="1"/>
      <c r="EM1094" s="1"/>
      <c r="EN1094" s="1"/>
      <c r="EO1094" s="1"/>
      <c r="EP1094" s="1"/>
      <c r="EQ1094" s="1"/>
      <c r="ER1094" s="1"/>
      <c r="ES1094" s="1"/>
      <c r="ET1094" s="1"/>
      <c r="EU1094" s="1"/>
      <c r="EV1094" s="1"/>
      <c r="EW1094" s="1"/>
      <c r="EX1094" s="1"/>
      <c r="EY1094" s="1"/>
      <c r="EZ1094" s="1"/>
      <c r="FA1094" s="1"/>
      <c r="FB1094" s="1"/>
      <c r="FC1094" s="1"/>
      <c r="FD1094" s="1"/>
      <c r="FE1094" s="1"/>
      <c r="FF1094" s="1"/>
      <c r="FG1094" s="1"/>
      <c r="FH1094" s="1"/>
      <c r="FI1094" s="1"/>
      <c r="FJ1094" s="1"/>
      <c r="FK1094" s="1"/>
      <c r="FL1094" s="1"/>
      <c r="FM1094" s="1"/>
      <c r="FN1094" s="1"/>
      <c r="FO1094" s="1"/>
      <c r="FP1094" s="1"/>
      <c r="FQ1094" s="1"/>
      <c r="FR1094" s="1"/>
      <c r="FS1094" s="1"/>
      <c r="FT1094" s="1"/>
      <c r="FU1094" s="1"/>
      <c r="FV1094" s="1"/>
      <c r="FW1094" s="1"/>
      <c r="FX1094" s="1"/>
      <c r="FY1094" s="1"/>
      <c r="FZ1094" s="1"/>
      <c r="GA1094" s="1"/>
      <c r="GB1094" s="1"/>
      <c r="GC1094" s="1"/>
      <c r="GD1094" s="1"/>
      <c r="GE1094" s="1"/>
      <c r="GF1094" s="1"/>
      <c r="GG1094" s="1"/>
      <c r="GH1094" s="1"/>
      <c r="GI1094" s="1"/>
      <c r="GJ1094" s="1"/>
      <c r="GK1094" s="1"/>
      <c r="GL1094" s="1"/>
      <c r="GM1094" s="1"/>
      <c r="GN1094" s="1"/>
      <c r="GO1094" s="1"/>
    </row>
    <row r="1095" spans="1:197" x14ac:dyDescent="0.2">
      <c r="A1095" s="1"/>
      <c r="B1095" s="1"/>
      <c r="C1095" s="1"/>
      <c r="D1095" s="1"/>
      <c r="E1095" s="1"/>
      <c r="F1095" s="1"/>
      <c r="H1095" s="1"/>
      <c r="I1095" s="1"/>
      <c r="J1095" s="1"/>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c r="AZ1095" s="1"/>
      <c r="BA1095" s="1"/>
      <c r="BB1095" s="1"/>
      <c r="BC1095" s="1"/>
      <c r="BD1095" s="1"/>
      <c r="BE1095" s="1"/>
      <c r="BF1095" s="1"/>
      <c r="BG1095" s="1"/>
      <c r="BH1095" s="1"/>
      <c r="BI1095" s="1"/>
      <c r="BJ1095" s="1"/>
      <c r="BK1095" s="1"/>
      <c r="BL1095" s="1"/>
      <c r="BM1095" s="1"/>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c r="DK1095" s="1"/>
      <c r="DL1095" s="1"/>
      <c r="DM1095" s="1"/>
      <c r="DN1095" s="1"/>
      <c r="DO1095" s="1"/>
      <c r="DP1095" s="1"/>
      <c r="DQ1095" s="1"/>
      <c r="DR1095" s="1"/>
      <c r="DS1095" s="1"/>
      <c r="DT1095" s="1"/>
      <c r="DU1095" s="1"/>
      <c r="DV1095" s="1"/>
      <c r="DW1095" s="1"/>
      <c r="DX1095" s="1"/>
      <c r="DY1095" s="1"/>
      <c r="DZ1095" s="1"/>
      <c r="EA1095" s="1"/>
      <c r="EB1095" s="1"/>
      <c r="EC1095" s="1"/>
      <c r="ED1095" s="1"/>
      <c r="EE1095" s="1"/>
      <c r="EF1095" s="1"/>
      <c r="EG1095" s="1"/>
      <c r="EH1095" s="1"/>
      <c r="EI1095" s="1"/>
      <c r="EJ1095" s="1"/>
      <c r="EK1095" s="1"/>
      <c r="EL1095" s="1"/>
      <c r="EM1095" s="1"/>
      <c r="EN1095" s="1"/>
      <c r="EO1095" s="1"/>
      <c r="EP1095" s="1"/>
      <c r="EQ1095" s="1"/>
      <c r="ER1095" s="1"/>
      <c r="ES1095" s="1"/>
      <c r="ET1095" s="1"/>
      <c r="EU1095" s="1"/>
      <c r="EV1095" s="1"/>
      <c r="EW1095" s="1"/>
      <c r="EX1095" s="1"/>
      <c r="EY1095" s="1"/>
      <c r="EZ1095" s="1"/>
      <c r="FA1095" s="1"/>
      <c r="FB1095" s="1"/>
      <c r="FC1095" s="1"/>
      <c r="FD1095" s="1"/>
      <c r="FE1095" s="1"/>
      <c r="FF1095" s="1"/>
      <c r="FG1095" s="1"/>
      <c r="FH1095" s="1"/>
      <c r="FI1095" s="1"/>
      <c r="FJ1095" s="1"/>
      <c r="FK1095" s="1"/>
      <c r="FL1095" s="1"/>
      <c r="FM1095" s="1"/>
      <c r="FN1095" s="1"/>
      <c r="FO1095" s="1"/>
      <c r="FP1095" s="1"/>
      <c r="FQ1095" s="1"/>
      <c r="FR1095" s="1"/>
      <c r="FS1095" s="1"/>
      <c r="FT1095" s="1"/>
      <c r="FU1095" s="1"/>
      <c r="FV1095" s="1"/>
      <c r="FW1095" s="1"/>
      <c r="FX1095" s="1"/>
      <c r="FY1095" s="1"/>
      <c r="FZ1095" s="1"/>
      <c r="GA1095" s="1"/>
      <c r="GB1095" s="1"/>
      <c r="GC1095" s="1"/>
      <c r="GD1095" s="1"/>
      <c r="GE1095" s="1"/>
      <c r="GF1095" s="1"/>
      <c r="GG1095" s="1"/>
      <c r="GH1095" s="1"/>
      <c r="GI1095" s="1"/>
      <c r="GJ1095" s="1"/>
      <c r="GK1095" s="1"/>
      <c r="GL1095" s="1"/>
      <c r="GM1095" s="1"/>
      <c r="GN1095" s="1"/>
      <c r="GO1095" s="1"/>
    </row>
    <row r="1096" spans="1:197" x14ac:dyDescent="0.2">
      <c r="A1096" s="1"/>
      <c r="B1096" s="1"/>
      <c r="C1096" s="1"/>
      <c r="D1096" s="1"/>
      <c r="E1096" s="1"/>
      <c r="F1096" s="1"/>
      <c r="H1096" s="1"/>
      <c r="I1096" s="1"/>
      <c r="J1096" s="1"/>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c r="AZ1096" s="1"/>
      <c r="BA1096" s="1"/>
      <c r="BB1096" s="1"/>
      <c r="BC1096" s="1"/>
      <c r="BD1096" s="1"/>
      <c r="BE1096" s="1"/>
      <c r="BF1096" s="1"/>
      <c r="BG1096" s="1"/>
      <c r="BH1096" s="1"/>
      <c r="BI1096" s="1"/>
      <c r="BJ1096" s="1"/>
      <c r="BK1096" s="1"/>
      <c r="BL1096" s="1"/>
      <c r="BM1096" s="1"/>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c r="DK1096" s="1"/>
      <c r="DL1096" s="1"/>
      <c r="DM1096" s="1"/>
      <c r="DN1096" s="1"/>
      <c r="DO1096" s="1"/>
      <c r="DP1096" s="1"/>
      <c r="DQ1096" s="1"/>
      <c r="DR1096" s="1"/>
      <c r="DS1096" s="1"/>
      <c r="DT1096" s="1"/>
      <c r="DU1096" s="1"/>
      <c r="DV1096" s="1"/>
      <c r="DW1096" s="1"/>
      <c r="DX1096" s="1"/>
      <c r="DY1096" s="1"/>
      <c r="DZ1096" s="1"/>
      <c r="EA1096" s="1"/>
      <c r="EB1096" s="1"/>
      <c r="EC1096" s="1"/>
      <c r="ED1096" s="1"/>
      <c r="EE1096" s="1"/>
      <c r="EF1096" s="1"/>
      <c r="EG1096" s="1"/>
      <c r="EH1096" s="1"/>
      <c r="EI1096" s="1"/>
      <c r="EJ1096" s="1"/>
      <c r="EK1096" s="1"/>
      <c r="EL1096" s="1"/>
      <c r="EM1096" s="1"/>
      <c r="EN1096" s="1"/>
      <c r="EO1096" s="1"/>
      <c r="EP1096" s="1"/>
      <c r="EQ1096" s="1"/>
      <c r="ER1096" s="1"/>
      <c r="ES1096" s="1"/>
      <c r="ET1096" s="1"/>
      <c r="EU1096" s="1"/>
      <c r="EV1096" s="1"/>
      <c r="EW1096" s="1"/>
      <c r="EX1096" s="1"/>
      <c r="EY1096" s="1"/>
      <c r="EZ1096" s="1"/>
      <c r="FA1096" s="1"/>
      <c r="FB1096" s="1"/>
      <c r="FC1096" s="1"/>
      <c r="FD1096" s="1"/>
      <c r="FE1096" s="1"/>
      <c r="FF1096" s="1"/>
      <c r="FG1096" s="1"/>
      <c r="FH1096" s="1"/>
      <c r="FI1096" s="1"/>
      <c r="FJ1096" s="1"/>
      <c r="FK1096" s="1"/>
      <c r="FL1096" s="1"/>
      <c r="FM1096" s="1"/>
      <c r="FN1096" s="1"/>
      <c r="FO1096" s="1"/>
      <c r="FP1096" s="1"/>
      <c r="FQ1096" s="1"/>
      <c r="FR1096" s="1"/>
      <c r="FS1096" s="1"/>
      <c r="FT1096" s="1"/>
      <c r="FU1096" s="1"/>
      <c r="FV1096" s="1"/>
      <c r="FW1096" s="1"/>
      <c r="FX1096" s="1"/>
      <c r="FY1096" s="1"/>
      <c r="FZ1096" s="1"/>
      <c r="GA1096" s="1"/>
      <c r="GB1096" s="1"/>
      <c r="GC1096" s="1"/>
      <c r="GD1096" s="1"/>
      <c r="GE1096" s="1"/>
      <c r="GF1096" s="1"/>
      <c r="GG1096" s="1"/>
      <c r="GH1096" s="1"/>
      <c r="GI1096" s="1"/>
      <c r="GJ1096" s="1"/>
      <c r="GK1096" s="1"/>
      <c r="GL1096" s="1"/>
      <c r="GM1096" s="1"/>
      <c r="GN1096" s="1"/>
      <c r="GO1096" s="1"/>
    </row>
    <row r="1097" spans="1:197" x14ac:dyDescent="0.2">
      <c r="A1097" s="1"/>
      <c r="B1097" s="1"/>
      <c r="C1097" s="1"/>
      <c r="D1097" s="1"/>
      <c r="E1097" s="1"/>
      <c r="F1097" s="1"/>
      <c r="H1097" s="1"/>
      <c r="I1097" s="1"/>
      <c r="J1097" s="1"/>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c r="AZ1097" s="1"/>
      <c r="BA1097" s="1"/>
      <c r="BB1097" s="1"/>
      <c r="BC1097" s="1"/>
      <c r="BD1097" s="1"/>
      <c r="BE1097" s="1"/>
      <c r="BF1097" s="1"/>
      <c r="BG1097" s="1"/>
      <c r="BH1097" s="1"/>
      <c r="BI1097" s="1"/>
      <c r="BJ1097" s="1"/>
      <c r="BK1097" s="1"/>
      <c r="BL1097" s="1"/>
      <c r="BM1097" s="1"/>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c r="DK1097" s="1"/>
      <c r="DL1097" s="1"/>
      <c r="DM1097" s="1"/>
      <c r="DN1097" s="1"/>
      <c r="DO1097" s="1"/>
      <c r="DP1097" s="1"/>
      <c r="DQ1097" s="1"/>
      <c r="DR1097" s="1"/>
      <c r="DS1097" s="1"/>
      <c r="DT1097" s="1"/>
      <c r="DU1097" s="1"/>
      <c r="DV1097" s="1"/>
      <c r="DW1097" s="1"/>
      <c r="DX1097" s="1"/>
      <c r="DY1097" s="1"/>
      <c r="DZ1097" s="1"/>
      <c r="EA1097" s="1"/>
      <c r="EB1097" s="1"/>
      <c r="EC1097" s="1"/>
      <c r="ED1097" s="1"/>
      <c r="EE1097" s="1"/>
      <c r="EF1097" s="1"/>
      <c r="EG1097" s="1"/>
      <c r="EH1097" s="1"/>
      <c r="EI1097" s="1"/>
      <c r="EJ1097" s="1"/>
      <c r="EK1097" s="1"/>
      <c r="EL1097" s="1"/>
      <c r="EM1097" s="1"/>
      <c r="EN1097" s="1"/>
      <c r="EO1097" s="1"/>
      <c r="EP1097" s="1"/>
      <c r="EQ1097" s="1"/>
      <c r="ER1097" s="1"/>
      <c r="ES1097" s="1"/>
      <c r="ET1097" s="1"/>
      <c r="EU1097" s="1"/>
      <c r="EV1097" s="1"/>
      <c r="EW1097" s="1"/>
      <c r="EX1097" s="1"/>
      <c r="EY1097" s="1"/>
      <c r="EZ1097" s="1"/>
      <c r="FA1097" s="1"/>
      <c r="FB1097" s="1"/>
      <c r="FC1097" s="1"/>
      <c r="FD1097" s="1"/>
      <c r="FE1097" s="1"/>
      <c r="FF1097" s="1"/>
      <c r="FG1097" s="1"/>
      <c r="FH1097" s="1"/>
      <c r="FI1097" s="1"/>
      <c r="FJ1097" s="1"/>
      <c r="FK1097" s="1"/>
      <c r="FL1097" s="1"/>
      <c r="FM1097" s="1"/>
      <c r="FN1097" s="1"/>
      <c r="FO1097" s="1"/>
      <c r="FP1097" s="1"/>
      <c r="FQ1097" s="1"/>
      <c r="FR1097" s="1"/>
      <c r="FS1097" s="1"/>
      <c r="FT1097" s="1"/>
      <c r="FU1097" s="1"/>
      <c r="FV1097" s="1"/>
      <c r="FW1097" s="1"/>
      <c r="FX1097" s="1"/>
      <c r="FY1097" s="1"/>
      <c r="FZ1097" s="1"/>
      <c r="GA1097" s="1"/>
      <c r="GB1097" s="1"/>
      <c r="GC1097" s="1"/>
      <c r="GD1097" s="1"/>
      <c r="GE1097" s="1"/>
      <c r="GF1097" s="1"/>
      <c r="GG1097" s="1"/>
      <c r="GH1097" s="1"/>
      <c r="GI1097" s="1"/>
      <c r="GJ1097" s="1"/>
      <c r="GK1097" s="1"/>
      <c r="GL1097" s="1"/>
      <c r="GM1097" s="1"/>
      <c r="GN1097" s="1"/>
      <c r="GO1097" s="1"/>
    </row>
    <row r="1098" spans="1:197" x14ac:dyDescent="0.2">
      <c r="A1098" s="1"/>
      <c r="B1098" s="1"/>
      <c r="C1098" s="1"/>
      <c r="D1098" s="1"/>
      <c r="E1098" s="1"/>
      <c r="F1098" s="1"/>
      <c r="H1098" s="1"/>
      <c r="I1098" s="1"/>
      <c r="J1098" s="1"/>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c r="AZ1098" s="1"/>
      <c r="BA1098" s="1"/>
      <c r="BB1098" s="1"/>
      <c r="BC1098" s="1"/>
      <c r="BD1098" s="1"/>
      <c r="BE1098" s="1"/>
      <c r="BF1098" s="1"/>
      <c r="BG1098" s="1"/>
      <c r="BH1098" s="1"/>
      <c r="BI1098" s="1"/>
      <c r="BJ1098" s="1"/>
      <c r="BK1098" s="1"/>
      <c r="BL1098" s="1"/>
      <c r="BM1098" s="1"/>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c r="DK1098" s="1"/>
      <c r="DL1098" s="1"/>
      <c r="DM1098" s="1"/>
      <c r="DN1098" s="1"/>
      <c r="DO1098" s="1"/>
      <c r="DP1098" s="1"/>
      <c r="DQ1098" s="1"/>
      <c r="DR1098" s="1"/>
      <c r="DS1098" s="1"/>
      <c r="DT1098" s="1"/>
      <c r="DU1098" s="1"/>
      <c r="DV1098" s="1"/>
      <c r="DW1098" s="1"/>
      <c r="DX1098" s="1"/>
      <c r="DY1098" s="1"/>
      <c r="DZ1098" s="1"/>
      <c r="EA1098" s="1"/>
      <c r="EB1098" s="1"/>
      <c r="EC1098" s="1"/>
      <c r="ED1098" s="1"/>
      <c r="EE1098" s="1"/>
      <c r="EF1098" s="1"/>
      <c r="EG1098" s="1"/>
      <c r="EH1098" s="1"/>
      <c r="EI1098" s="1"/>
      <c r="EJ1098" s="1"/>
      <c r="EK1098" s="1"/>
      <c r="EL1098" s="1"/>
      <c r="EM1098" s="1"/>
      <c r="EN1098" s="1"/>
      <c r="EO1098" s="1"/>
      <c r="EP1098" s="1"/>
      <c r="EQ1098" s="1"/>
      <c r="ER1098" s="1"/>
      <c r="ES1098" s="1"/>
      <c r="ET1098" s="1"/>
      <c r="EU1098" s="1"/>
      <c r="EV1098" s="1"/>
      <c r="EW1098" s="1"/>
      <c r="EX1098" s="1"/>
      <c r="EY1098" s="1"/>
      <c r="EZ1098" s="1"/>
      <c r="FA1098" s="1"/>
      <c r="FB1098" s="1"/>
      <c r="FC1098" s="1"/>
      <c r="FD1098" s="1"/>
      <c r="FE1098" s="1"/>
      <c r="FF1098" s="1"/>
      <c r="FG1098" s="1"/>
      <c r="FH1098" s="1"/>
      <c r="FI1098" s="1"/>
      <c r="FJ1098" s="1"/>
      <c r="FK1098" s="1"/>
      <c r="FL1098" s="1"/>
      <c r="FM1098" s="1"/>
      <c r="FN1098" s="1"/>
      <c r="FO1098" s="1"/>
      <c r="FP1098" s="1"/>
      <c r="FQ1098" s="1"/>
      <c r="FR1098" s="1"/>
      <c r="FS1098" s="1"/>
      <c r="FT1098" s="1"/>
      <c r="FU1098" s="1"/>
      <c r="FV1098" s="1"/>
      <c r="FW1098" s="1"/>
      <c r="FX1098" s="1"/>
      <c r="FY1098" s="1"/>
      <c r="FZ1098" s="1"/>
      <c r="GA1098" s="1"/>
      <c r="GB1098" s="1"/>
      <c r="GC1098" s="1"/>
      <c r="GD1098" s="1"/>
      <c r="GE1098" s="1"/>
      <c r="GF1098" s="1"/>
      <c r="GG1098" s="1"/>
      <c r="GH1098" s="1"/>
      <c r="GI1098" s="1"/>
      <c r="GJ1098" s="1"/>
      <c r="GK1098" s="1"/>
      <c r="GL1098" s="1"/>
      <c r="GM1098" s="1"/>
      <c r="GN1098" s="1"/>
      <c r="GO1098" s="1"/>
    </row>
    <row r="1099" spans="1:197" x14ac:dyDescent="0.2">
      <c r="A1099" s="1"/>
      <c r="B1099" s="1"/>
      <c r="C1099" s="1"/>
      <c r="D1099" s="1"/>
      <c r="E1099" s="1"/>
      <c r="F1099" s="1"/>
      <c r="H1099" s="1"/>
      <c r="I1099" s="1"/>
      <c r="J1099" s="1"/>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c r="AZ1099" s="1"/>
      <c r="BA1099" s="1"/>
      <c r="BB1099" s="1"/>
      <c r="BC1099" s="1"/>
      <c r="BD1099" s="1"/>
      <c r="BE1099" s="1"/>
      <c r="BF1099" s="1"/>
      <c r="BG1099" s="1"/>
      <c r="BH1099" s="1"/>
      <c r="BI1099" s="1"/>
      <c r="BJ1099" s="1"/>
      <c r="BK1099" s="1"/>
      <c r="BL1099" s="1"/>
      <c r="BM1099" s="1"/>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c r="DK1099" s="1"/>
      <c r="DL1099" s="1"/>
      <c r="DM1099" s="1"/>
      <c r="DN1099" s="1"/>
      <c r="DO1099" s="1"/>
      <c r="DP1099" s="1"/>
      <c r="DQ1099" s="1"/>
      <c r="DR1099" s="1"/>
      <c r="DS1099" s="1"/>
      <c r="DT1099" s="1"/>
      <c r="DU1099" s="1"/>
      <c r="DV1099" s="1"/>
      <c r="DW1099" s="1"/>
      <c r="DX1099" s="1"/>
      <c r="DY1099" s="1"/>
      <c r="DZ1099" s="1"/>
      <c r="EA1099" s="1"/>
      <c r="EB1099" s="1"/>
      <c r="EC1099" s="1"/>
      <c r="ED1099" s="1"/>
      <c r="EE1099" s="1"/>
      <c r="EF1099" s="1"/>
      <c r="EG1099" s="1"/>
      <c r="EH1099" s="1"/>
      <c r="EI1099" s="1"/>
      <c r="EJ1099" s="1"/>
      <c r="EK1099" s="1"/>
      <c r="EL1099" s="1"/>
      <c r="EM1099" s="1"/>
      <c r="EN1099" s="1"/>
      <c r="EO1099" s="1"/>
      <c r="EP1099" s="1"/>
      <c r="EQ1099" s="1"/>
      <c r="ER1099" s="1"/>
      <c r="ES1099" s="1"/>
      <c r="ET1099" s="1"/>
      <c r="EU1099" s="1"/>
      <c r="EV1099" s="1"/>
      <c r="EW1099" s="1"/>
      <c r="EX1099" s="1"/>
      <c r="EY1099" s="1"/>
      <c r="EZ1099" s="1"/>
      <c r="FA1099" s="1"/>
      <c r="FB1099" s="1"/>
      <c r="FC1099" s="1"/>
      <c r="FD1099" s="1"/>
      <c r="FE1099" s="1"/>
      <c r="FF1099" s="1"/>
      <c r="FG1099" s="1"/>
      <c r="FH1099" s="1"/>
      <c r="FI1099" s="1"/>
      <c r="FJ1099" s="1"/>
      <c r="FK1099" s="1"/>
      <c r="FL1099" s="1"/>
      <c r="FM1099" s="1"/>
      <c r="FN1099" s="1"/>
      <c r="FO1099" s="1"/>
      <c r="FP1099" s="1"/>
      <c r="FQ1099" s="1"/>
      <c r="FR1099" s="1"/>
      <c r="FS1099" s="1"/>
      <c r="FT1099" s="1"/>
      <c r="FU1099" s="1"/>
      <c r="FV1099" s="1"/>
      <c r="FW1099" s="1"/>
      <c r="FX1099" s="1"/>
      <c r="FY1099" s="1"/>
      <c r="FZ1099" s="1"/>
      <c r="GA1099" s="1"/>
      <c r="GB1099" s="1"/>
      <c r="GC1099" s="1"/>
      <c r="GD1099" s="1"/>
      <c r="GE1099" s="1"/>
      <c r="GF1099" s="1"/>
      <c r="GG1099" s="1"/>
      <c r="GH1099" s="1"/>
      <c r="GI1099" s="1"/>
      <c r="GJ1099" s="1"/>
      <c r="GK1099" s="1"/>
      <c r="GL1099" s="1"/>
      <c r="GM1099" s="1"/>
      <c r="GN1099" s="1"/>
      <c r="GO1099" s="1"/>
    </row>
    <row r="1100" spans="1:197" x14ac:dyDescent="0.2">
      <c r="A1100" s="1"/>
      <c r="B1100" s="1"/>
      <c r="C1100" s="1"/>
      <c r="D1100" s="1"/>
      <c r="E1100" s="1"/>
      <c r="F1100" s="1"/>
      <c r="H1100" s="1"/>
      <c r="I1100" s="1"/>
      <c r="J1100" s="1"/>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c r="AZ1100" s="1"/>
      <c r="BA1100" s="1"/>
      <c r="BB1100" s="1"/>
      <c r="BC1100" s="1"/>
      <c r="BD1100" s="1"/>
      <c r="BE1100" s="1"/>
      <c r="BF1100" s="1"/>
      <c r="BG1100" s="1"/>
      <c r="BH1100" s="1"/>
      <c r="BI1100" s="1"/>
      <c r="BJ1100" s="1"/>
      <c r="BK1100" s="1"/>
      <c r="BL1100" s="1"/>
      <c r="BM1100" s="1"/>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c r="DK1100" s="1"/>
      <c r="DL1100" s="1"/>
      <c r="DM1100" s="1"/>
      <c r="DN1100" s="1"/>
      <c r="DO1100" s="1"/>
      <c r="DP1100" s="1"/>
      <c r="DQ1100" s="1"/>
      <c r="DR1100" s="1"/>
      <c r="DS1100" s="1"/>
      <c r="DT1100" s="1"/>
      <c r="DU1100" s="1"/>
      <c r="DV1100" s="1"/>
      <c r="DW1100" s="1"/>
      <c r="DX1100" s="1"/>
      <c r="DY1100" s="1"/>
      <c r="DZ1100" s="1"/>
      <c r="EA1100" s="1"/>
      <c r="EB1100" s="1"/>
      <c r="EC1100" s="1"/>
      <c r="ED1100" s="1"/>
      <c r="EE1100" s="1"/>
      <c r="EF1100" s="1"/>
      <c r="EG1100" s="1"/>
      <c r="EH1100" s="1"/>
      <c r="EI1100" s="1"/>
      <c r="EJ1100" s="1"/>
      <c r="EK1100" s="1"/>
      <c r="EL1100" s="1"/>
      <c r="EM1100" s="1"/>
      <c r="EN1100" s="1"/>
      <c r="EO1100" s="1"/>
      <c r="EP1100" s="1"/>
      <c r="EQ1100" s="1"/>
      <c r="ER1100" s="1"/>
      <c r="ES1100" s="1"/>
      <c r="ET1100" s="1"/>
      <c r="EU1100" s="1"/>
      <c r="EV1100" s="1"/>
      <c r="EW1100" s="1"/>
      <c r="EX1100" s="1"/>
      <c r="EY1100" s="1"/>
      <c r="EZ1100" s="1"/>
      <c r="FA1100" s="1"/>
      <c r="FB1100" s="1"/>
      <c r="FC1100" s="1"/>
      <c r="FD1100" s="1"/>
      <c r="FE1100" s="1"/>
      <c r="FF1100" s="1"/>
      <c r="FG1100" s="1"/>
      <c r="FH1100" s="1"/>
      <c r="FI1100" s="1"/>
      <c r="FJ1100" s="1"/>
      <c r="FK1100" s="1"/>
      <c r="FL1100" s="1"/>
      <c r="FM1100" s="1"/>
      <c r="FN1100" s="1"/>
      <c r="FO1100" s="1"/>
      <c r="FP1100" s="1"/>
      <c r="FQ1100" s="1"/>
      <c r="FR1100" s="1"/>
      <c r="FS1100" s="1"/>
      <c r="FT1100" s="1"/>
      <c r="FU1100" s="1"/>
      <c r="FV1100" s="1"/>
      <c r="FW1100" s="1"/>
      <c r="FX1100" s="1"/>
      <c r="FY1100" s="1"/>
      <c r="FZ1100" s="1"/>
      <c r="GA1100" s="1"/>
      <c r="GB1100" s="1"/>
      <c r="GC1100" s="1"/>
      <c r="GD1100" s="1"/>
      <c r="GE1100" s="1"/>
      <c r="GF1100" s="1"/>
      <c r="GG1100" s="1"/>
      <c r="GH1100" s="1"/>
      <c r="GI1100" s="1"/>
      <c r="GJ1100" s="1"/>
      <c r="GK1100" s="1"/>
      <c r="GL1100" s="1"/>
      <c r="GM1100" s="1"/>
      <c r="GN1100" s="1"/>
      <c r="GO1100" s="1"/>
    </row>
    <row r="1101" spans="1:197" x14ac:dyDescent="0.2">
      <c r="A1101" s="1"/>
      <c r="B1101" s="1"/>
      <c r="C1101" s="1"/>
      <c r="D1101" s="1"/>
      <c r="E1101" s="1"/>
      <c r="F1101" s="1"/>
      <c r="H1101" s="1"/>
      <c r="I1101" s="1"/>
      <c r="J1101" s="1"/>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c r="AZ1101" s="1"/>
      <c r="BA1101" s="1"/>
      <c r="BB1101" s="1"/>
      <c r="BC1101" s="1"/>
      <c r="BD1101" s="1"/>
      <c r="BE1101" s="1"/>
      <c r="BF1101" s="1"/>
      <c r="BG1101" s="1"/>
      <c r="BH1101" s="1"/>
      <c r="BI1101" s="1"/>
      <c r="BJ1101" s="1"/>
      <c r="BK1101" s="1"/>
      <c r="BL1101" s="1"/>
      <c r="BM1101" s="1"/>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c r="DK1101" s="1"/>
      <c r="DL1101" s="1"/>
      <c r="DM1101" s="1"/>
      <c r="DN1101" s="1"/>
      <c r="DO1101" s="1"/>
      <c r="DP1101" s="1"/>
      <c r="DQ1101" s="1"/>
      <c r="DR1101" s="1"/>
      <c r="DS1101" s="1"/>
      <c r="DT1101" s="1"/>
      <c r="DU1101" s="1"/>
      <c r="DV1101" s="1"/>
      <c r="DW1101" s="1"/>
      <c r="DX1101" s="1"/>
      <c r="DY1101" s="1"/>
      <c r="DZ1101" s="1"/>
      <c r="EA1101" s="1"/>
      <c r="EB1101" s="1"/>
      <c r="EC1101" s="1"/>
      <c r="ED1101" s="1"/>
      <c r="EE1101" s="1"/>
      <c r="EF1101" s="1"/>
      <c r="EG1101" s="1"/>
      <c r="EH1101" s="1"/>
      <c r="EI1101" s="1"/>
      <c r="EJ1101" s="1"/>
      <c r="EK1101" s="1"/>
      <c r="EL1101" s="1"/>
      <c r="EM1101" s="1"/>
      <c r="EN1101" s="1"/>
      <c r="EO1101" s="1"/>
      <c r="EP1101" s="1"/>
      <c r="EQ1101" s="1"/>
      <c r="ER1101" s="1"/>
      <c r="ES1101" s="1"/>
      <c r="ET1101" s="1"/>
      <c r="EU1101" s="1"/>
      <c r="EV1101" s="1"/>
      <c r="EW1101" s="1"/>
      <c r="EX1101" s="1"/>
      <c r="EY1101" s="1"/>
      <c r="EZ1101" s="1"/>
      <c r="FA1101" s="1"/>
      <c r="FB1101" s="1"/>
      <c r="FC1101" s="1"/>
      <c r="FD1101" s="1"/>
      <c r="FE1101" s="1"/>
      <c r="FF1101" s="1"/>
      <c r="FG1101" s="1"/>
      <c r="FH1101" s="1"/>
      <c r="FI1101" s="1"/>
      <c r="FJ1101" s="1"/>
      <c r="FK1101" s="1"/>
      <c r="FL1101" s="1"/>
      <c r="FM1101" s="1"/>
      <c r="FN1101" s="1"/>
      <c r="FO1101" s="1"/>
      <c r="FP1101" s="1"/>
      <c r="FQ1101" s="1"/>
      <c r="FR1101" s="1"/>
      <c r="FS1101" s="1"/>
      <c r="FT1101" s="1"/>
      <c r="FU1101" s="1"/>
      <c r="FV1101" s="1"/>
      <c r="FW1101" s="1"/>
      <c r="FX1101" s="1"/>
      <c r="FY1101" s="1"/>
      <c r="FZ1101" s="1"/>
      <c r="GA1101" s="1"/>
      <c r="GB1101" s="1"/>
      <c r="GC1101" s="1"/>
      <c r="GD1101" s="1"/>
      <c r="GE1101" s="1"/>
      <c r="GF1101" s="1"/>
      <c r="GG1101" s="1"/>
      <c r="GH1101" s="1"/>
      <c r="GI1101" s="1"/>
      <c r="GJ1101" s="1"/>
      <c r="GK1101" s="1"/>
      <c r="GL1101" s="1"/>
      <c r="GM1101" s="1"/>
      <c r="GN1101" s="1"/>
      <c r="GO1101" s="1"/>
    </row>
    <row r="1102" spans="1:197" x14ac:dyDescent="0.2">
      <c r="A1102" s="1"/>
      <c r="B1102" s="1"/>
      <c r="C1102" s="1"/>
      <c r="D1102" s="1"/>
      <c r="E1102" s="1"/>
      <c r="F1102" s="1"/>
      <c r="H1102" s="1"/>
      <c r="I1102" s="1"/>
      <c r="J1102" s="1"/>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c r="AZ1102" s="1"/>
      <c r="BA1102" s="1"/>
      <c r="BB1102" s="1"/>
      <c r="BC1102" s="1"/>
      <c r="BD1102" s="1"/>
      <c r="BE1102" s="1"/>
      <c r="BF1102" s="1"/>
      <c r="BG1102" s="1"/>
      <c r="BH1102" s="1"/>
      <c r="BI1102" s="1"/>
      <c r="BJ1102" s="1"/>
      <c r="BK1102" s="1"/>
      <c r="BL1102" s="1"/>
      <c r="BM1102" s="1"/>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c r="DK1102" s="1"/>
      <c r="DL1102" s="1"/>
      <c r="DM1102" s="1"/>
      <c r="DN1102" s="1"/>
      <c r="DO1102" s="1"/>
      <c r="DP1102" s="1"/>
      <c r="DQ1102" s="1"/>
      <c r="DR1102" s="1"/>
      <c r="DS1102" s="1"/>
      <c r="DT1102" s="1"/>
      <c r="DU1102" s="1"/>
      <c r="DV1102" s="1"/>
      <c r="DW1102" s="1"/>
      <c r="DX1102" s="1"/>
      <c r="DY1102" s="1"/>
      <c r="DZ1102" s="1"/>
      <c r="EA1102" s="1"/>
      <c r="EB1102" s="1"/>
      <c r="EC1102" s="1"/>
      <c r="ED1102" s="1"/>
      <c r="EE1102" s="1"/>
      <c r="EF1102" s="1"/>
      <c r="EG1102" s="1"/>
      <c r="EH1102" s="1"/>
      <c r="EI1102" s="1"/>
      <c r="EJ1102" s="1"/>
      <c r="EK1102" s="1"/>
      <c r="EL1102" s="1"/>
      <c r="EM1102" s="1"/>
      <c r="EN1102" s="1"/>
      <c r="EO1102" s="1"/>
      <c r="EP1102" s="1"/>
      <c r="EQ1102" s="1"/>
      <c r="ER1102" s="1"/>
      <c r="ES1102" s="1"/>
      <c r="ET1102" s="1"/>
      <c r="EU1102" s="1"/>
      <c r="EV1102" s="1"/>
      <c r="EW1102" s="1"/>
      <c r="EX1102" s="1"/>
      <c r="EY1102" s="1"/>
      <c r="EZ1102" s="1"/>
      <c r="FA1102" s="1"/>
      <c r="FB1102" s="1"/>
      <c r="FC1102" s="1"/>
      <c r="FD1102" s="1"/>
      <c r="FE1102" s="1"/>
      <c r="FF1102" s="1"/>
      <c r="FG1102" s="1"/>
      <c r="FH1102" s="1"/>
      <c r="FI1102" s="1"/>
      <c r="FJ1102" s="1"/>
      <c r="FK1102" s="1"/>
      <c r="FL1102" s="1"/>
      <c r="FM1102" s="1"/>
      <c r="FN1102" s="1"/>
      <c r="FO1102" s="1"/>
      <c r="FP1102" s="1"/>
      <c r="FQ1102" s="1"/>
      <c r="FR1102" s="1"/>
      <c r="FS1102" s="1"/>
      <c r="FT1102" s="1"/>
      <c r="FU1102" s="1"/>
      <c r="FV1102" s="1"/>
      <c r="FW1102" s="1"/>
      <c r="FX1102" s="1"/>
      <c r="FY1102" s="1"/>
      <c r="FZ1102" s="1"/>
      <c r="GA1102" s="1"/>
      <c r="GB1102" s="1"/>
      <c r="GC1102" s="1"/>
      <c r="GD1102" s="1"/>
      <c r="GE1102" s="1"/>
      <c r="GF1102" s="1"/>
      <c r="GG1102" s="1"/>
      <c r="GH1102" s="1"/>
      <c r="GI1102" s="1"/>
      <c r="GJ1102" s="1"/>
      <c r="GK1102" s="1"/>
      <c r="GL1102" s="1"/>
      <c r="GM1102" s="1"/>
      <c r="GN1102" s="1"/>
      <c r="GO1102" s="1"/>
    </row>
    <row r="1103" spans="1:197" x14ac:dyDescent="0.2">
      <c r="A1103" s="1"/>
      <c r="B1103" s="1"/>
      <c r="C1103" s="1"/>
      <c r="D1103" s="1"/>
      <c r="E1103" s="1"/>
      <c r="F1103" s="1"/>
      <c r="H1103" s="1"/>
      <c r="I1103" s="1"/>
      <c r="J1103" s="1"/>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c r="BA1103" s="1"/>
      <c r="BB1103" s="1"/>
      <c r="BC1103" s="1"/>
      <c r="BD1103" s="1"/>
      <c r="BE1103" s="1"/>
      <c r="BF1103" s="1"/>
      <c r="BG1103" s="1"/>
      <c r="BH1103" s="1"/>
      <c r="BI1103" s="1"/>
      <c r="BJ1103" s="1"/>
      <c r="BK1103" s="1"/>
      <c r="BL1103" s="1"/>
      <c r="BM1103" s="1"/>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c r="DK1103" s="1"/>
      <c r="DL1103" s="1"/>
      <c r="DM1103" s="1"/>
      <c r="DN1103" s="1"/>
      <c r="DO1103" s="1"/>
      <c r="DP1103" s="1"/>
      <c r="DQ1103" s="1"/>
      <c r="DR1103" s="1"/>
      <c r="DS1103" s="1"/>
      <c r="DT1103" s="1"/>
      <c r="DU1103" s="1"/>
      <c r="DV1103" s="1"/>
      <c r="DW1103" s="1"/>
      <c r="DX1103" s="1"/>
      <c r="DY1103" s="1"/>
      <c r="DZ1103" s="1"/>
      <c r="EA1103" s="1"/>
      <c r="EB1103" s="1"/>
      <c r="EC1103" s="1"/>
      <c r="ED1103" s="1"/>
      <c r="EE1103" s="1"/>
      <c r="EF1103" s="1"/>
      <c r="EG1103" s="1"/>
      <c r="EH1103" s="1"/>
      <c r="EI1103" s="1"/>
      <c r="EJ1103" s="1"/>
      <c r="EK1103" s="1"/>
      <c r="EL1103" s="1"/>
      <c r="EM1103" s="1"/>
      <c r="EN1103" s="1"/>
      <c r="EO1103" s="1"/>
      <c r="EP1103" s="1"/>
      <c r="EQ1103" s="1"/>
      <c r="ER1103" s="1"/>
      <c r="ES1103" s="1"/>
      <c r="ET1103" s="1"/>
      <c r="EU1103" s="1"/>
      <c r="EV1103" s="1"/>
      <c r="EW1103" s="1"/>
      <c r="EX1103" s="1"/>
      <c r="EY1103" s="1"/>
      <c r="EZ1103" s="1"/>
      <c r="FA1103" s="1"/>
      <c r="FB1103" s="1"/>
      <c r="FC1103" s="1"/>
      <c r="FD1103" s="1"/>
      <c r="FE1103" s="1"/>
      <c r="FF1103" s="1"/>
      <c r="FG1103" s="1"/>
      <c r="FH1103" s="1"/>
      <c r="FI1103" s="1"/>
      <c r="FJ1103" s="1"/>
      <c r="FK1103" s="1"/>
      <c r="FL1103" s="1"/>
      <c r="FM1103" s="1"/>
      <c r="FN1103" s="1"/>
      <c r="FO1103" s="1"/>
      <c r="FP1103" s="1"/>
      <c r="FQ1103" s="1"/>
      <c r="FR1103" s="1"/>
      <c r="FS1103" s="1"/>
      <c r="FT1103" s="1"/>
      <c r="FU1103" s="1"/>
      <c r="FV1103" s="1"/>
      <c r="FW1103" s="1"/>
      <c r="FX1103" s="1"/>
      <c r="FY1103" s="1"/>
      <c r="FZ1103" s="1"/>
      <c r="GA1103" s="1"/>
      <c r="GB1103" s="1"/>
      <c r="GC1103" s="1"/>
      <c r="GD1103" s="1"/>
      <c r="GE1103" s="1"/>
      <c r="GF1103" s="1"/>
      <c r="GG1103" s="1"/>
      <c r="GH1103" s="1"/>
      <c r="GI1103" s="1"/>
      <c r="GJ1103" s="1"/>
      <c r="GK1103" s="1"/>
      <c r="GL1103" s="1"/>
      <c r="GM1103" s="1"/>
      <c r="GN1103" s="1"/>
      <c r="GO1103" s="1"/>
    </row>
    <row r="1104" spans="1:197" x14ac:dyDescent="0.2">
      <c r="A1104" s="1"/>
      <c r="B1104" s="1"/>
      <c r="C1104" s="1"/>
      <c r="D1104" s="1"/>
      <c r="E1104" s="1"/>
      <c r="F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c r="BA1104" s="1"/>
      <c r="BB1104" s="1"/>
      <c r="BC1104" s="1"/>
      <c r="BD1104" s="1"/>
      <c r="BE1104" s="1"/>
      <c r="BF1104" s="1"/>
      <c r="BG1104" s="1"/>
      <c r="BH1104" s="1"/>
      <c r="BI1104" s="1"/>
      <c r="BJ1104" s="1"/>
      <c r="BK1104" s="1"/>
      <c r="BL1104" s="1"/>
      <c r="BM1104" s="1"/>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c r="DK1104" s="1"/>
      <c r="DL1104" s="1"/>
      <c r="DM1104" s="1"/>
      <c r="DN1104" s="1"/>
      <c r="DO1104" s="1"/>
      <c r="DP1104" s="1"/>
      <c r="DQ1104" s="1"/>
      <c r="DR1104" s="1"/>
      <c r="DS1104" s="1"/>
      <c r="DT1104" s="1"/>
      <c r="DU1104" s="1"/>
      <c r="DV1104" s="1"/>
      <c r="DW1104" s="1"/>
      <c r="DX1104" s="1"/>
      <c r="DY1104" s="1"/>
      <c r="DZ1104" s="1"/>
      <c r="EA1104" s="1"/>
      <c r="EB1104" s="1"/>
      <c r="EC1104" s="1"/>
      <c r="ED1104" s="1"/>
      <c r="EE1104" s="1"/>
      <c r="EF1104" s="1"/>
      <c r="EG1104" s="1"/>
      <c r="EH1104" s="1"/>
      <c r="EI1104" s="1"/>
      <c r="EJ1104" s="1"/>
      <c r="EK1104" s="1"/>
      <c r="EL1104" s="1"/>
      <c r="EM1104" s="1"/>
      <c r="EN1104" s="1"/>
      <c r="EO1104" s="1"/>
      <c r="EP1104" s="1"/>
      <c r="EQ1104" s="1"/>
      <c r="ER1104" s="1"/>
      <c r="ES1104" s="1"/>
      <c r="ET1104" s="1"/>
      <c r="EU1104" s="1"/>
      <c r="EV1104" s="1"/>
      <c r="EW1104" s="1"/>
      <c r="EX1104" s="1"/>
      <c r="EY1104" s="1"/>
      <c r="EZ1104" s="1"/>
      <c r="FA1104" s="1"/>
      <c r="FB1104" s="1"/>
      <c r="FC1104" s="1"/>
      <c r="FD1104" s="1"/>
      <c r="FE1104" s="1"/>
      <c r="FF1104" s="1"/>
      <c r="FG1104" s="1"/>
      <c r="FH1104" s="1"/>
      <c r="FI1104" s="1"/>
      <c r="FJ1104" s="1"/>
      <c r="FK1104" s="1"/>
      <c r="FL1104" s="1"/>
      <c r="FM1104" s="1"/>
      <c r="FN1104" s="1"/>
      <c r="FO1104" s="1"/>
      <c r="FP1104" s="1"/>
      <c r="FQ1104" s="1"/>
      <c r="FR1104" s="1"/>
      <c r="FS1104" s="1"/>
      <c r="FT1104" s="1"/>
      <c r="FU1104" s="1"/>
      <c r="FV1104" s="1"/>
      <c r="FW1104" s="1"/>
      <c r="FX1104" s="1"/>
      <c r="FY1104" s="1"/>
      <c r="FZ1104" s="1"/>
      <c r="GA1104" s="1"/>
      <c r="GB1104" s="1"/>
      <c r="GC1104" s="1"/>
      <c r="GD1104" s="1"/>
      <c r="GE1104" s="1"/>
      <c r="GF1104" s="1"/>
      <c r="GG1104" s="1"/>
      <c r="GH1104" s="1"/>
      <c r="GI1104" s="1"/>
      <c r="GJ1104" s="1"/>
      <c r="GK1104" s="1"/>
      <c r="GL1104" s="1"/>
      <c r="GM1104" s="1"/>
      <c r="GN1104" s="1"/>
      <c r="GO1104" s="1"/>
    </row>
    <row r="1105" spans="1:197" x14ac:dyDescent="0.2">
      <c r="A1105" s="1"/>
      <c r="B1105" s="1"/>
      <c r="C1105" s="1"/>
      <c r="D1105" s="1"/>
      <c r="E1105" s="1"/>
      <c r="F1105" s="1"/>
      <c r="H1105" s="1"/>
      <c r="I1105" s="1"/>
      <c r="J1105" s="1"/>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c r="BA1105" s="1"/>
      <c r="BB1105" s="1"/>
      <c r="BC1105" s="1"/>
      <c r="BD1105" s="1"/>
      <c r="BE1105" s="1"/>
      <c r="BF1105" s="1"/>
      <c r="BG1105" s="1"/>
      <c r="BH1105" s="1"/>
      <c r="BI1105" s="1"/>
      <c r="BJ1105" s="1"/>
      <c r="BK1105" s="1"/>
      <c r="BL1105" s="1"/>
      <c r="BM1105" s="1"/>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c r="DK1105" s="1"/>
      <c r="DL1105" s="1"/>
      <c r="DM1105" s="1"/>
      <c r="DN1105" s="1"/>
      <c r="DO1105" s="1"/>
      <c r="DP1105" s="1"/>
      <c r="DQ1105" s="1"/>
      <c r="DR1105" s="1"/>
      <c r="DS1105" s="1"/>
      <c r="DT1105" s="1"/>
      <c r="DU1105" s="1"/>
      <c r="DV1105" s="1"/>
      <c r="DW1105" s="1"/>
      <c r="DX1105" s="1"/>
      <c r="DY1105" s="1"/>
      <c r="DZ1105" s="1"/>
      <c r="EA1105" s="1"/>
      <c r="EB1105" s="1"/>
      <c r="EC1105" s="1"/>
      <c r="ED1105" s="1"/>
      <c r="EE1105" s="1"/>
      <c r="EF1105" s="1"/>
      <c r="EG1105" s="1"/>
      <c r="EH1105" s="1"/>
      <c r="EI1105" s="1"/>
      <c r="EJ1105" s="1"/>
      <c r="EK1105" s="1"/>
      <c r="EL1105" s="1"/>
      <c r="EM1105" s="1"/>
      <c r="EN1105" s="1"/>
      <c r="EO1105" s="1"/>
      <c r="EP1105" s="1"/>
      <c r="EQ1105" s="1"/>
      <c r="ER1105" s="1"/>
      <c r="ES1105" s="1"/>
      <c r="ET1105" s="1"/>
      <c r="EU1105" s="1"/>
      <c r="EV1105" s="1"/>
      <c r="EW1105" s="1"/>
      <c r="EX1105" s="1"/>
      <c r="EY1105" s="1"/>
      <c r="EZ1105" s="1"/>
      <c r="FA1105" s="1"/>
      <c r="FB1105" s="1"/>
      <c r="FC1105" s="1"/>
      <c r="FD1105" s="1"/>
      <c r="FE1105" s="1"/>
      <c r="FF1105" s="1"/>
      <c r="FG1105" s="1"/>
      <c r="FH1105" s="1"/>
      <c r="FI1105" s="1"/>
      <c r="FJ1105" s="1"/>
      <c r="FK1105" s="1"/>
      <c r="FL1105" s="1"/>
      <c r="FM1105" s="1"/>
      <c r="FN1105" s="1"/>
      <c r="FO1105" s="1"/>
      <c r="FP1105" s="1"/>
      <c r="FQ1105" s="1"/>
      <c r="FR1105" s="1"/>
      <c r="FS1105" s="1"/>
      <c r="FT1105" s="1"/>
      <c r="FU1105" s="1"/>
      <c r="FV1105" s="1"/>
      <c r="FW1105" s="1"/>
      <c r="FX1105" s="1"/>
      <c r="FY1105" s="1"/>
      <c r="FZ1105" s="1"/>
      <c r="GA1105" s="1"/>
      <c r="GB1105" s="1"/>
      <c r="GC1105" s="1"/>
      <c r="GD1105" s="1"/>
      <c r="GE1105" s="1"/>
      <c r="GF1105" s="1"/>
      <c r="GG1105" s="1"/>
      <c r="GH1105" s="1"/>
      <c r="GI1105" s="1"/>
      <c r="GJ1105" s="1"/>
      <c r="GK1105" s="1"/>
      <c r="GL1105" s="1"/>
      <c r="GM1105" s="1"/>
      <c r="GN1105" s="1"/>
      <c r="GO1105" s="1"/>
    </row>
    <row r="1106" spans="1:197" x14ac:dyDescent="0.2">
      <c r="A1106" s="1"/>
      <c r="B1106" s="1"/>
      <c r="C1106" s="1"/>
      <c r="D1106" s="1"/>
      <c r="E1106" s="1"/>
      <c r="F1106" s="1"/>
      <c r="H1106" s="1"/>
      <c r="I1106" s="1"/>
      <c r="J1106" s="1"/>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c r="BA1106" s="1"/>
      <c r="BB1106" s="1"/>
      <c r="BC1106" s="1"/>
      <c r="BD1106" s="1"/>
      <c r="BE1106" s="1"/>
      <c r="BF1106" s="1"/>
      <c r="BG1106" s="1"/>
      <c r="BH1106" s="1"/>
      <c r="BI1106" s="1"/>
      <c r="BJ1106" s="1"/>
      <c r="BK1106" s="1"/>
      <c r="BL1106" s="1"/>
      <c r="BM1106" s="1"/>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c r="DK1106" s="1"/>
      <c r="DL1106" s="1"/>
      <c r="DM1106" s="1"/>
      <c r="DN1106" s="1"/>
      <c r="DO1106" s="1"/>
      <c r="DP1106" s="1"/>
      <c r="DQ1106" s="1"/>
      <c r="DR1106" s="1"/>
      <c r="DS1106" s="1"/>
      <c r="DT1106" s="1"/>
      <c r="DU1106" s="1"/>
      <c r="DV1106" s="1"/>
      <c r="DW1106" s="1"/>
      <c r="DX1106" s="1"/>
      <c r="DY1106" s="1"/>
      <c r="DZ1106" s="1"/>
      <c r="EA1106" s="1"/>
      <c r="EB1106" s="1"/>
      <c r="EC1106" s="1"/>
      <c r="ED1106" s="1"/>
      <c r="EE1106" s="1"/>
      <c r="EF1106" s="1"/>
      <c r="EG1106" s="1"/>
      <c r="EH1106" s="1"/>
      <c r="EI1106" s="1"/>
      <c r="EJ1106" s="1"/>
      <c r="EK1106" s="1"/>
      <c r="EL1106" s="1"/>
      <c r="EM1106" s="1"/>
      <c r="EN1106" s="1"/>
      <c r="EO1106" s="1"/>
      <c r="EP1106" s="1"/>
      <c r="EQ1106" s="1"/>
      <c r="ER1106" s="1"/>
      <c r="ES1106" s="1"/>
      <c r="ET1106" s="1"/>
      <c r="EU1106" s="1"/>
      <c r="EV1106" s="1"/>
      <c r="EW1106" s="1"/>
      <c r="EX1106" s="1"/>
      <c r="EY1106" s="1"/>
      <c r="EZ1106" s="1"/>
      <c r="FA1106" s="1"/>
      <c r="FB1106" s="1"/>
      <c r="FC1106" s="1"/>
      <c r="FD1106" s="1"/>
      <c r="FE1106" s="1"/>
      <c r="FF1106" s="1"/>
      <c r="FG1106" s="1"/>
      <c r="FH1106" s="1"/>
      <c r="FI1106" s="1"/>
      <c r="FJ1106" s="1"/>
      <c r="FK1106" s="1"/>
      <c r="FL1106" s="1"/>
      <c r="FM1106" s="1"/>
      <c r="FN1106" s="1"/>
      <c r="FO1106" s="1"/>
      <c r="FP1106" s="1"/>
      <c r="FQ1106" s="1"/>
      <c r="FR1106" s="1"/>
      <c r="FS1106" s="1"/>
      <c r="FT1106" s="1"/>
      <c r="FU1106" s="1"/>
      <c r="FV1106" s="1"/>
      <c r="FW1106" s="1"/>
      <c r="FX1106" s="1"/>
      <c r="FY1106" s="1"/>
      <c r="FZ1106" s="1"/>
      <c r="GA1106" s="1"/>
      <c r="GB1106" s="1"/>
      <c r="GC1106" s="1"/>
      <c r="GD1106" s="1"/>
      <c r="GE1106" s="1"/>
      <c r="GF1106" s="1"/>
      <c r="GG1106" s="1"/>
      <c r="GH1106" s="1"/>
      <c r="GI1106" s="1"/>
      <c r="GJ1106" s="1"/>
      <c r="GK1106" s="1"/>
      <c r="GL1106" s="1"/>
      <c r="GM1106" s="1"/>
      <c r="GN1106" s="1"/>
      <c r="GO1106" s="1"/>
    </row>
    <row r="1107" spans="1:197" x14ac:dyDescent="0.2">
      <c r="A1107" s="1"/>
      <c r="B1107" s="1"/>
      <c r="C1107" s="1"/>
      <c r="D1107" s="1"/>
      <c r="E1107" s="1"/>
      <c r="F1107" s="1"/>
      <c r="H1107" s="1"/>
      <c r="I1107" s="1"/>
      <c r="J1107" s="1"/>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c r="BA1107" s="1"/>
      <c r="BB1107" s="1"/>
      <c r="BC1107" s="1"/>
      <c r="BD1107" s="1"/>
      <c r="BE1107" s="1"/>
      <c r="BF1107" s="1"/>
      <c r="BG1107" s="1"/>
      <c r="BH1107" s="1"/>
      <c r="BI1107" s="1"/>
      <c r="BJ1107" s="1"/>
      <c r="BK1107" s="1"/>
      <c r="BL1107" s="1"/>
      <c r="BM1107" s="1"/>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c r="DK1107" s="1"/>
      <c r="DL1107" s="1"/>
      <c r="DM1107" s="1"/>
      <c r="DN1107" s="1"/>
      <c r="DO1107" s="1"/>
      <c r="DP1107" s="1"/>
      <c r="DQ1107" s="1"/>
      <c r="DR1107" s="1"/>
      <c r="DS1107" s="1"/>
      <c r="DT1107" s="1"/>
      <c r="DU1107" s="1"/>
      <c r="DV1107" s="1"/>
      <c r="DW1107" s="1"/>
      <c r="DX1107" s="1"/>
      <c r="DY1107" s="1"/>
      <c r="DZ1107" s="1"/>
      <c r="EA1107" s="1"/>
      <c r="EB1107" s="1"/>
      <c r="EC1107" s="1"/>
      <c r="ED1107" s="1"/>
      <c r="EE1107" s="1"/>
      <c r="EF1107" s="1"/>
      <c r="EG1107" s="1"/>
      <c r="EH1107" s="1"/>
      <c r="EI1107" s="1"/>
      <c r="EJ1107" s="1"/>
      <c r="EK1107" s="1"/>
      <c r="EL1107" s="1"/>
      <c r="EM1107" s="1"/>
      <c r="EN1107" s="1"/>
      <c r="EO1107" s="1"/>
      <c r="EP1107" s="1"/>
      <c r="EQ1107" s="1"/>
      <c r="ER1107" s="1"/>
      <c r="ES1107" s="1"/>
      <c r="ET1107" s="1"/>
      <c r="EU1107" s="1"/>
      <c r="EV1107" s="1"/>
      <c r="EW1107" s="1"/>
      <c r="EX1107" s="1"/>
      <c r="EY1107" s="1"/>
      <c r="EZ1107" s="1"/>
      <c r="FA1107" s="1"/>
      <c r="FB1107" s="1"/>
      <c r="FC1107" s="1"/>
      <c r="FD1107" s="1"/>
      <c r="FE1107" s="1"/>
      <c r="FF1107" s="1"/>
      <c r="FG1107" s="1"/>
      <c r="FH1107" s="1"/>
      <c r="FI1107" s="1"/>
      <c r="FJ1107" s="1"/>
      <c r="FK1107" s="1"/>
      <c r="FL1107" s="1"/>
      <c r="FM1107" s="1"/>
      <c r="FN1107" s="1"/>
      <c r="FO1107" s="1"/>
      <c r="FP1107" s="1"/>
      <c r="FQ1107" s="1"/>
      <c r="FR1107" s="1"/>
      <c r="FS1107" s="1"/>
      <c r="FT1107" s="1"/>
      <c r="FU1107" s="1"/>
      <c r="FV1107" s="1"/>
      <c r="FW1107" s="1"/>
      <c r="FX1107" s="1"/>
      <c r="FY1107" s="1"/>
      <c r="FZ1107" s="1"/>
      <c r="GA1107" s="1"/>
      <c r="GB1107" s="1"/>
      <c r="GC1107" s="1"/>
      <c r="GD1107" s="1"/>
      <c r="GE1107" s="1"/>
      <c r="GF1107" s="1"/>
      <c r="GG1107" s="1"/>
      <c r="GH1107" s="1"/>
      <c r="GI1107" s="1"/>
      <c r="GJ1107" s="1"/>
      <c r="GK1107" s="1"/>
      <c r="GL1107" s="1"/>
      <c r="GM1107" s="1"/>
      <c r="GN1107" s="1"/>
      <c r="GO1107" s="1"/>
    </row>
    <row r="1108" spans="1:197" x14ac:dyDescent="0.2">
      <c r="A1108" s="1"/>
      <c r="B1108" s="1"/>
      <c r="C1108" s="1"/>
      <c r="D1108" s="1"/>
      <c r="E1108" s="1"/>
      <c r="F1108" s="1"/>
      <c r="H1108" s="1"/>
      <c r="I1108" s="1"/>
      <c r="J1108" s="1"/>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c r="BA1108" s="1"/>
      <c r="BB1108" s="1"/>
      <c r="BC1108" s="1"/>
      <c r="BD1108" s="1"/>
      <c r="BE1108" s="1"/>
      <c r="BF1108" s="1"/>
      <c r="BG1108" s="1"/>
      <c r="BH1108" s="1"/>
      <c r="BI1108" s="1"/>
      <c r="BJ1108" s="1"/>
      <c r="BK1108" s="1"/>
      <c r="BL1108" s="1"/>
      <c r="BM1108" s="1"/>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c r="DK1108" s="1"/>
      <c r="DL1108" s="1"/>
      <c r="DM1108" s="1"/>
      <c r="DN1108" s="1"/>
      <c r="DO1108" s="1"/>
      <c r="DP1108" s="1"/>
      <c r="DQ1108" s="1"/>
      <c r="DR1108" s="1"/>
      <c r="DS1108" s="1"/>
      <c r="DT1108" s="1"/>
      <c r="DU1108" s="1"/>
      <c r="DV1108" s="1"/>
      <c r="DW1108" s="1"/>
      <c r="DX1108" s="1"/>
      <c r="DY1108" s="1"/>
      <c r="DZ1108" s="1"/>
      <c r="EA1108" s="1"/>
      <c r="EB1108" s="1"/>
      <c r="EC1108" s="1"/>
      <c r="ED1108" s="1"/>
      <c r="EE1108" s="1"/>
      <c r="EF1108" s="1"/>
      <c r="EG1108" s="1"/>
      <c r="EH1108" s="1"/>
      <c r="EI1108" s="1"/>
      <c r="EJ1108" s="1"/>
      <c r="EK1108" s="1"/>
      <c r="EL1108" s="1"/>
      <c r="EM1108" s="1"/>
      <c r="EN1108" s="1"/>
      <c r="EO1108" s="1"/>
      <c r="EP1108" s="1"/>
      <c r="EQ1108" s="1"/>
      <c r="ER1108" s="1"/>
      <c r="ES1108" s="1"/>
      <c r="ET1108" s="1"/>
      <c r="EU1108" s="1"/>
      <c r="EV1108" s="1"/>
      <c r="EW1108" s="1"/>
      <c r="EX1108" s="1"/>
      <c r="EY1108" s="1"/>
      <c r="EZ1108" s="1"/>
      <c r="FA1108" s="1"/>
      <c r="FB1108" s="1"/>
      <c r="FC1108" s="1"/>
      <c r="FD1108" s="1"/>
      <c r="FE1108" s="1"/>
      <c r="FF1108" s="1"/>
      <c r="FG1108" s="1"/>
      <c r="FH1108" s="1"/>
      <c r="FI1108" s="1"/>
      <c r="FJ1108" s="1"/>
      <c r="FK1108" s="1"/>
      <c r="FL1108" s="1"/>
      <c r="FM1108" s="1"/>
      <c r="FN1108" s="1"/>
      <c r="FO1108" s="1"/>
      <c r="FP1108" s="1"/>
      <c r="FQ1108" s="1"/>
      <c r="FR1108" s="1"/>
      <c r="FS1108" s="1"/>
      <c r="FT1108" s="1"/>
      <c r="FU1108" s="1"/>
      <c r="FV1108" s="1"/>
      <c r="FW1108" s="1"/>
      <c r="FX1108" s="1"/>
      <c r="FY1108" s="1"/>
      <c r="FZ1108" s="1"/>
      <c r="GA1108" s="1"/>
      <c r="GB1108" s="1"/>
      <c r="GC1108" s="1"/>
      <c r="GD1108" s="1"/>
      <c r="GE1108" s="1"/>
      <c r="GF1108" s="1"/>
      <c r="GG1108" s="1"/>
      <c r="GH1108" s="1"/>
      <c r="GI1108" s="1"/>
      <c r="GJ1108" s="1"/>
      <c r="GK1108" s="1"/>
      <c r="GL1108" s="1"/>
      <c r="GM1108" s="1"/>
      <c r="GN1108" s="1"/>
      <c r="GO1108" s="1"/>
    </row>
    <row r="1109" spans="1:197" x14ac:dyDescent="0.2">
      <c r="A1109" s="1"/>
      <c r="B1109" s="1"/>
      <c r="C1109" s="1"/>
      <c r="D1109" s="1"/>
      <c r="E1109" s="1"/>
      <c r="F1109" s="1"/>
      <c r="H1109" s="1"/>
      <c r="I1109" s="1"/>
      <c r="J1109" s="1"/>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c r="BA1109" s="1"/>
      <c r="BB1109" s="1"/>
      <c r="BC1109" s="1"/>
      <c r="BD1109" s="1"/>
      <c r="BE1109" s="1"/>
      <c r="BF1109" s="1"/>
      <c r="BG1109" s="1"/>
      <c r="BH1109" s="1"/>
      <c r="BI1109" s="1"/>
      <c r="BJ1109" s="1"/>
      <c r="BK1109" s="1"/>
      <c r="BL1109" s="1"/>
      <c r="BM1109" s="1"/>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c r="DK1109" s="1"/>
      <c r="DL1109" s="1"/>
      <c r="DM1109" s="1"/>
      <c r="DN1109" s="1"/>
      <c r="DO1109" s="1"/>
      <c r="DP1109" s="1"/>
      <c r="DQ1109" s="1"/>
      <c r="DR1109" s="1"/>
      <c r="DS1109" s="1"/>
      <c r="DT1109" s="1"/>
      <c r="DU1109" s="1"/>
      <c r="DV1109" s="1"/>
      <c r="DW1109" s="1"/>
      <c r="DX1109" s="1"/>
      <c r="DY1109" s="1"/>
      <c r="DZ1109" s="1"/>
      <c r="EA1109" s="1"/>
      <c r="EB1109" s="1"/>
      <c r="EC1109" s="1"/>
      <c r="ED1109" s="1"/>
      <c r="EE1109" s="1"/>
      <c r="EF1109" s="1"/>
      <c r="EG1109" s="1"/>
      <c r="EH1109" s="1"/>
      <c r="EI1109" s="1"/>
      <c r="EJ1109" s="1"/>
      <c r="EK1109" s="1"/>
      <c r="EL1109" s="1"/>
      <c r="EM1109" s="1"/>
      <c r="EN1109" s="1"/>
      <c r="EO1109" s="1"/>
      <c r="EP1109" s="1"/>
      <c r="EQ1109" s="1"/>
      <c r="ER1109" s="1"/>
      <c r="ES1109" s="1"/>
      <c r="ET1109" s="1"/>
      <c r="EU1109" s="1"/>
      <c r="EV1109" s="1"/>
      <c r="EW1109" s="1"/>
      <c r="EX1109" s="1"/>
      <c r="EY1109" s="1"/>
      <c r="EZ1109" s="1"/>
      <c r="FA1109" s="1"/>
      <c r="FB1109" s="1"/>
      <c r="FC1109" s="1"/>
      <c r="FD1109" s="1"/>
      <c r="FE1109" s="1"/>
      <c r="FF1109" s="1"/>
      <c r="FG1109" s="1"/>
      <c r="FH1109" s="1"/>
      <c r="FI1109" s="1"/>
      <c r="FJ1109" s="1"/>
      <c r="FK1109" s="1"/>
      <c r="FL1109" s="1"/>
      <c r="FM1109" s="1"/>
      <c r="FN1109" s="1"/>
      <c r="FO1109" s="1"/>
      <c r="FP1109" s="1"/>
      <c r="FQ1109" s="1"/>
      <c r="FR1109" s="1"/>
      <c r="FS1109" s="1"/>
      <c r="FT1109" s="1"/>
      <c r="FU1109" s="1"/>
      <c r="FV1109" s="1"/>
      <c r="FW1109" s="1"/>
      <c r="FX1109" s="1"/>
      <c r="FY1109" s="1"/>
      <c r="FZ1109" s="1"/>
      <c r="GA1109" s="1"/>
      <c r="GB1109" s="1"/>
      <c r="GC1109" s="1"/>
      <c r="GD1109" s="1"/>
      <c r="GE1109" s="1"/>
      <c r="GF1109" s="1"/>
      <c r="GG1109" s="1"/>
      <c r="GH1109" s="1"/>
      <c r="GI1109" s="1"/>
      <c r="GJ1109" s="1"/>
      <c r="GK1109" s="1"/>
      <c r="GL1109" s="1"/>
      <c r="GM1109" s="1"/>
      <c r="GN1109" s="1"/>
      <c r="GO1109" s="1"/>
    </row>
    <row r="1110" spans="1:197" x14ac:dyDescent="0.2">
      <c r="A1110" s="1"/>
      <c r="B1110" s="1"/>
      <c r="C1110" s="1"/>
      <c r="D1110" s="1"/>
      <c r="E1110" s="1"/>
      <c r="F1110" s="1"/>
      <c r="H1110" s="1"/>
      <c r="I1110" s="1"/>
      <c r="J1110" s="1"/>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c r="BA1110" s="1"/>
      <c r="BB1110" s="1"/>
      <c r="BC1110" s="1"/>
      <c r="BD1110" s="1"/>
      <c r="BE1110" s="1"/>
      <c r="BF1110" s="1"/>
      <c r="BG1110" s="1"/>
      <c r="BH1110" s="1"/>
      <c r="BI1110" s="1"/>
      <c r="BJ1110" s="1"/>
      <c r="BK1110" s="1"/>
      <c r="BL1110" s="1"/>
      <c r="BM1110" s="1"/>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c r="DK1110" s="1"/>
      <c r="DL1110" s="1"/>
      <c r="DM1110" s="1"/>
      <c r="DN1110" s="1"/>
      <c r="DO1110" s="1"/>
      <c r="DP1110" s="1"/>
      <c r="DQ1110" s="1"/>
      <c r="DR1110" s="1"/>
      <c r="DS1110" s="1"/>
      <c r="DT1110" s="1"/>
      <c r="DU1110" s="1"/>
      <c r="DV1110" s="1"/>
      <c r="DW1110" s="1"/>
      <c r="DX1110" s="1"/>
      <c r="DY1110" s="1"/>
      <c r="DZ1110" s="1"/>
      <c r="EA1110" s="1"/>
      <c r="EB1110" s="1"/>
      <c r="EC1110" s="1"/>
      <c r="ED1110" s="1"/>
      <c r="EE1110" s="1"/>
      <c r="EF1110" s="1"/>
      <c r="EG1110" s="1"/>
      <c r="EH1110" s="1"/>
      <c r="EI1110" s="1"/>
      <c r="EJ1110" s="1"/>
      <c r="EK1110" s="1"/>
      <c r="EL1110" s="1"/>
      <c r="EM1110" s="1"/>
      <c r="EN1110" s="1"/>
      <c r="EO1110" s="1"/>
      <c r="EP1110" s="1"/>
      <c r="EQ1110" s="1"/>
      <c r="ER1110" s="1"/>
      <c r="ES1110" s="1"/>
      <c r="ET1110" s="1"/>
      <c r="EU1110" s="1"/>
      <c r="EV1110" s="1"/>
      <c r="EW1110" s="1"/>
      <c r="EX1110" s="1"/>
      <c r="EY1110" s="1"/>
      <c r="EZ1110" s="1"/>
      <c r="FA1110" s="1"/>
      <c r="FB1110" s="1"/>
      <c r="FC1110" s="1"/>
      <c r="FD1110" s="1"/>
      <c r="FE1110" s="1"/>
      <c r="FF1110" s="1"/>
      <c r="FG1110" s="1"/>
      <c r="FH1110" s="1"/>
      <c r="FI1110" s="1"/>
      <c r="FJ1110" s="1"/>
      <c r="FK1110" s="1"/>
      <c r="FL1110" s="1"/>
      <c r="FM1110" s="1"/>
      <c r="FN1110" s="1"/>
      <c r="FO1110" s="1"/>
      <c r="FP1110" s="1"/>
      <c r="FQ1110" s="1"/>
      <c r="FR1110" s="1"/>
      <c r="FS1110" s="1"/>
      <c r="FT1110" s="1"/>
      <c r="FU1110" s="1"/>
      <c r="FV1110" s="1"/>
      <c r="FW1110" s="1"/>
      <c r="FX1110" s="1"/>
      <c r="FY1110" s="1"/>
      <c r="FZ1110" s="1"/>
      <c r="GA1110" s="1"/>
      <c r="GB1110" s="1"/>
      <c r="GC1110" s="1"/>
      <c r="GD1110" s="1"/>
      <c r="GE1110" s="1"/>
      <c r="GF1110" s="1"/>
      <c r="GG1110" s="1"/>
      <c r="GH1110" s="1"/>
      <c r="GI1110" s="1"/>
      <c r="GJ1110" s="1"/>
      <c r="GK1110" s="1"/>
      <c r="GL1110" s="1"/>
      <c r="GM1110" s="1"/>
      <c r="GN1110" s="1"/>
      <c r="GO1110" s="1"/>
    </row>
    <row r="1111" spans="1:197" x14ac:dyDescent="0.2">
      <c r="A1111" s="1"/>
      <c r="B1111" s="1"/>
      <c r="C1111" s="1"/>
      <c r="D1111" s="1"/>
      <c r="E1111" s="1"/>
      <c r="F1111" s="1"/>
      <c r="H1111" s="1"/>
      <c r="I1111" s="1"/>
      <c r="J1111" s="1"/>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c r="BA1111" s="1"/>
      <c r="BB1111" s="1"/>
      <c r="BC1111" s="1"/>
      <c r="BD1111" s="1"/>
      <c r="BE1111" s="1"/>
      <c r="BF1111" s="1"/>
      <c r="BG1111" s="1"/>
      <c r="BH1111" s="1"/>
      <c r="BI1111" s="1"/>
      <c r="BJ1111" s="1"/>
      <c r="BK1111" s="1"/>
      <c r="BL1111" s="1"/>
      <c r="BM1111" s="1"/>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c r="DK1111" s="1"/>
      <c r="DL1111" s="1"/>
      <c r="DM1111" s="1"/>
      <c r="DN1111" s="1"/>
      <c r="DO1111" s="1"/>
      <c r="DP1111" s="1"/>
      <c r="DQ1111" s="1"/>
      <c r="DR1111" s="1"/>
      <c r="DS1111" s="1"/>
      <c r="DT1111" s="1"/>
      <c r="DU1111" s="1"/>
      <c r="DV1111" s="1"/>
      <c r="DW1111" s="1"/>
      <c r="DX1111" s="1"/>
      <c r="DY1111" s="1"/>
      <c r="DZ1111" s="1"/>
      <c r="EA1111" s="1"/>
      <c r="EB1111" s="1"/>
      <c r="EC1111" s="1"/>
      <c r="ED1111" s="1"/>
      <c r="EE1111" s="1"/>
      <c r="EF1111" s="1"/>
      <c r="EG1111" s="1"/>
      <c r="EH1111" s="1"/>
      <c r="EI1111" s="1"/>
      <c r="EJ1111" s="1"/>
      <c r="EK1111" s="1"/>
      <c r="EL1111" s="1"/>
      <c r="EM1111" s="1"/>
      <c r="EN1111" s="1"/>
      <c r="EO1111" s="1"/>
      <c r="EP1111" s="1"/>
      <c r="EQ1111" s="1"/>
      <c r="ER1111" s="1"/>
      <c r="ES1111" s="1"/>
      <c r="ET1111" s="1"/>
      <c r="EU1111" s="1"/>
      <c r="EV1111" s="1"/>
      <c r="EW1111" s="1"/>
      <c r="EX1111" s="1"/>
      <c r="EY1111" s="1"/>
      <c r="EZ1111" s="1"/>
      <c r="FA1111" s="1"/>
      <c r="FB1111" s="1"/>
      <c r="FC1111" s="1"/>
      <c r="FD1111" s="1"/>
      <c r="FE1111" s="1"/>
      <c r="FF1111" s="1"/>
      <c r="FG1111" s="1"/>
      <c r="FH1111" s="1"/>
      <c r="FI1111" s="1"/>
      <c r="FJ1111" s="1"/>
      <c r="FK1111" s="1"/>
      <c r="FL1111" s="1"/>
      <c r="FM1111" s="1"/>
      <c r="FN1111" s="1"/>
      <c r="FO1111" s="1"/>
      <c r="FP1111" s="1"/>
      <c r="FQ1111" s="1"/>
      <c r="FR1111" s="1"/>
      <c r="FS1111" s="1"/>
      <c r="FT1111" s="1"/>
      <c r="FU1111" s="1"/>
      <c r="FV1111" s="1"/>
      <c r="FW1111" s="1"/>
      <c r="FX1111" s="1"/>
      <c r="FY1111" s="1"/>
      <c r="FZ1111" s="1"/>
      <c r="GA1111" s="1"/>
      <c r="GB1111" s="1"/>
      <c r="GC1111" s="1"/>
      <c r="GD1111" s="1"/>
      <c r="GE1111" s="1"/>
      <c r="GF1111" s="1"/>
      <c r="GG1111" s="1"/>
      <c r="GH1111" s="1"/>
      <c r="GI1111" s="1"/>
      <c r="GJ1111" s="1"/>
      <c r="GK1111" s="1"/>
      <c r="GL1111" s="1"/>
      <c r="GM1111" s="1"/>
      <c r="GN1111" s="1"/>
      <c r="GO1111" s="1"/>
    </row>
    <row r="1112" spans="1:197" x14ac:dyDescent="0.2">
      <c r="A1112" s="1"/>
      <c r="B1112" s="1"/>
      <c r="C1112" s="1"/>
      <c r="D1112" s="1"/>
      <c r="E1112" s="1"/>
      <c r="F1112" s="1"/>
      <c r="H1112" s="1"/>
      <c r="I1112" s="1"/>
      <c r="J1112" s="1"/>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c r="AZ1112" s="1"/>
      <c r="BA1112" s="1"/>
      <c r="BB1112" s="1"/>
      <c r="BC1112" s="1"/>
      <c r="BD1112" s="1"/>
      <c r="BE1112" s="1"/>
      <c r="BF1112" s="1"/>
      <c r="BG1112" s="1"/>
      <c r="BH1112" s="1"/>
      <c r="BI1112" s="1"/>
      <c r="BJ1112" s="1"/>
      <c r="BK1112" s="1"/>
      <c r="BL1112" s="1"/>
      <c r="BM1112" s="1"/>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c r="DK1112" s="1"/>
      <c r="DL1112" s="1"/>
      <c r="DM1112" s="1"/>
      <c r="DN1112" s="1"/>
      <c r="DO1112" s="1"/>
      <c r="DP1112" s="1"/>
      <c r="DQ1112" s="1"/>
      <c r="DR1112" s="1"/>
      <c r="DS1112" s="1"/>
      <c r="DT1112" s="1"/>
      <c r="DU1112" s="1"/>
      <c r="DV1112" s="1"/>
      <c r="DW1112" s="1"/>
      <c r="DX1112" s="1"/>
      <c r="DY1112" s="1"/>
      <c r="DZ1112" s="1"/>
      <c r="EA1112" s="1"/>
      <c r="EB1112" s="1"/>
      <c r="EC1112" s="1"/>
      <c r="ED1112" s="1"/>
      <c r="EE1112" s="1"/>
      <c r="EF1112" s="1"/>
      <c r="EG1112" s="1"/>
      <c r="EH1112" s="1"/>
      <c r="EI1112" s="1"/>
      <c r="EJ1112" s="1"/>
      <c r="EK1112" s="1"/>
      <c r="EL1112" s="1"/>
      <c r="EM1112" s="1"/>
      <c r="EN1112" s="1"/>
      <c r="EO1112" s="1"/>
      <c r="EP1112" s="1"/>
      <c r="EQ1112" s="1"/>
      <c r="ER1112" s="1"/>
      <c r="ES1112" s="1"/>
      <c r="ET1112" s="1"/>
      <c r="EU1112" s="1"/>
      <c r="EV1112" s="1"/>
      <c r="EW1112" s="1"/>
      <c r="EX1112" s="1"/>
      <c r="EY1112" s="1"/>
      <c r="EZ1112" s="1"/>
      <c r="FA1112" s="1"/>
      <c r="FB1112" s="1"/>
      <c r="FC1112" s="1"/>
      <c r="FD1112" s="1"/>
      <c r="FE1112" s="1"/>
      <c r="FF1112" s="1"/>
      <c r="FG1112" s="1"/>
      <c r="FH1112" s="1"/>
      <c r="FI1112" s="1"/>
      <c r="FJ1112" s="1"/>
      <c r="FK1112" s="1"/>
      <c r="FL1112" s="1"/>
      <c r="FM1112" s="1"/>
      <c r="FN1112" s="1"/>
      <c r="FO1112" s="1"/>
      <c r="FP1112" s="1"/>
      <c r="FQ1112" s="1"/>
      <c r="FR1112" s="1"/>
      <c r="FS1112" s="1"/>
      <c r="FT1112" s="1"/>
      <c r="FU1112" s="1"/>
      <c r="FV1112" s="1"/>
      <c r="FW1112" s="1"/>
      <c r="FX1112" s="1"/>
      <c r="FY1112" s="1"/>
      <c r="FZ1112" s="1"/>
      <c r="GA1112" s="1"/>
      <c r="GB1112" s="1"/>
      <c r="GC1112" s="1"/>
      <c r="GD1112" s="1"/>
      <c r="GE1112" s="1"/>
      <c r="GF1112" s="1"/>
      <c r="GG1112" s="1"/>
      <c r="GH1112" s="1"/>
      <c r="GI1112" s="1"/>
      <c r="GJ1112" s="1"/>
      <c r="GK1112" s="1"/>
      <c r="GL1112" s="1"/>
      <c r="GM1112" s="1"/>
      <c r="GN1112" s="1"/>
      <c r="GO1112" s="1"/>
    </row>
    <row r="1113" spans="1:197" x14ac:dyDescent="0.2">
      <c r="A1113" s="1"/>
      <c r="B1113" s="1"/>
      <c r="C1113" s="1"/>
      <c r="D1113" s="1"/>
      <c r="E1113" s="1"/>
      <c r="F1113" s="1"/>
      <c r="H1113" s="1"/>
      <c r="I1113" s="1"/>
      <c r="J1113" s="1"/>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c r="BA1113" s="1"/>
      <c r="BB1113" s="1"/>
      <c r="BC1113" s="1"/>
      <c r="BD1113" s="1"/>
      <c r="BE1113" s="1"/>
      <c r="BF1113" s="1"/>
      <c r="BG1113" s="1"/>
      <c r="BH1113" s="1"/>
      <c r="BI1113" s="1"/>
      <c r="BJ1113" s="1"/>
      <c r="BK1113" s="1"/>
      <c r="BL1113" s="1"/>
      <c r="BM1113" s="1"/>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c r="DK1113" s="1"/>
      <c r="DL1113" s="1"/>
      <c r="DM1113" s="1"/>
      <c r="DN1113" s="1"/>
      <c r="DO1113" s="1"/>
      <c r="DP1113" s="1"/>
      <c r="DQ1113" s="1"/>
      <c r="DR1113" s="1"/>
      <c r="DS1113" s="1"/>
      <c r="DT1113" s="1"/>
      <c r="DU1113" s="1"/>
      <c r="DV1113" s="1"/>
      <c r="DW1113" s="1"/>
      <c r="DX1113" s="1"/>
      <c r="DY1113" s="1"/>
      <c r="DZ1113" s="1"/>
      <c r="EA1113" s="1"/>
      <c r="EB1113" s="1"/>
      <c r="EC1113" s="1"/>
      <c r="ED1113" s="1"/>
      <c r="EE1113" s="1"/>
      <c r="EF1113" s="1"/>
      <c r="EG1113" s="1"/>
      <c r="EH1113" s="1"/>
      <c r="EI1113" s="1"/>
      <c r="EJ1113" s="1"/>
      <c r="EK1113" s="1"/>
      <c r="EL1113" s="1"/>
      <c r="EM1113" s="1"/>
      <c r="EN1113" s="1"/>
      <c r="EO1113" s="1"/>
      <c r="EP1113" s="1"/>
      <c r="EQ1113" s="1"/>
      <c r="ER1113" s="1"/>
      <c r="ES1113" s="1"/>
      <c r="ET1113" s="1"/>
      <c r="EU1113" s="1"/>
      <c r="EV1113" s="1"/>
      <c r="EW1113" s="1"/>
      <c r="EX1113" s="1"/>
      <c r="EY1113" s="1"/>
      <c r="EZ1113" s="1"/>
      <c r="FA1113" s="1"/>
      <c r="FB1113" s="1"/>
      <c r="FC1113" s="1"/>
      <c r="FD1113" s="1"/>
      <c r="FE1113" s="1"/>
      <c r="FF1113" s="1"/>
      <c r="FG1113" s="1"/>
      <c r="FH1113" s="1"/>
      <c r="FI1113" s="1"/>
      <c r="FJ1113" s="1"/>
      <c r="FK1113" s="1"/>
      <c r="FL1113" s="1"/>
      <c r="FM1113" s="1"/>
      <c r="FN1113" s="1"/>
      <c r="FO1113" s="1"/>
      <c r="FP1113" s="1"/>
      <c r="FQ1113" s="1"/>
      <c r="FR1113" s="1"/>
      <c r="FS1113" s="1"/>
      <c r="FT1113" s="1"/>
      <c r="FU1113" s="1"/>
      <c r="FV1113" s="1"/>
      <c r="FW1113" s="1"/>
      <c r="FX1113" s="1"/>
      <c r="FY1113" s="1"/>
      <c r="FZ1113" s="1"/>
      <c r="GA1113" s="1"/>
      <c r="GB1113" s="1"/>
      <c r="GC1113" s="1"/>
      <c r="GD1113" s="1"/>
      <c r="GE1113" s="1"/>
      <c r="GF1113" s="1"/>
      <c r="GG1113" s="1"/>
      <c r="GH1113" s="1"/>
      <c r="GI1113" s="1"/>
      <c r="GJ1113" s="1"/>
      <c r="GK1113" s="1"/>
      <c r="GL1113" s="1"/>
      <c r="GM1113" s="1"/>
      <c r="GN1113" s="1"/>
      <c r="GO1113" s="1"/>
    </row>
    <row r="1114" spans="1:197" x14ac:dyDescent="0.2">
      <c r="A1114" s="1"/>
      <c r="B1114" s="1"/>
      <c r="C1114" s="1"/>
      <c r="D1114" s="1"/>
      <c r="E1114" s="1"/>
      <c r="F1114" s="1"/>
      <c r="H1114" s="1"/>
      <c r="I1114" s="1"/>
      <c r="J1114" s="1"/>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c r="BA1114" s="1"/>
      <c r="BB1114" s="1"/>
      <c r="BC1114" s="1"/>
      <c r="BD1114" s="1"/>
      <c r="BE1114" s="1"/>
      <c r="BF1114" s="1"/>
      <c r="BG1114" s="1"/>
      <c r="BH1114" s="1"/>
      <c r="BI1114" s="1"/>
      <c r="BJ1114" s="1"/>
      <c r="BK1114" s="1"/>
      <c r="BL1114" s="1"/>
      <c r="BM1114" s="1"/>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c r="DK1114" s="1"/>
      <c r="DL1114" s="1"/>
      <c r="DM1114" s="1"/>
      <c r="DN1114" s="1"/>
      <c r="DO1114" s="1"/>
      <c r="DP1114" s="1"/>
      <c r="DQ1114" s="1"/>
      <c r="DR1114" s="1"/>
      <c r="DS1114" s="1"/>
      <c r="DT1114" s="1"/>
      <c r="DU1114" s="1"/>
      <c r="DV1114" s="1"/>
      <c r="DW1114" s="1"/>
      <c r="DX1114" s="1"/>
      <c r="DY1114" s="1"/>
      <c r="DZ1114" s="1"/>
      <c r="EA1114" s="1"/>
      <c r="EB1114" s="1"/>
      <c r="EC1114" s="1"/>
      <c r="ED1114" s="1"/>
      <c r="EE1114" s="1"/>
      <c r="EF1114" s="1"/>
      <c r="EG1114" s="1"/>
      <c r="EH1114" s="1"/>
      <c r="EI1114" s="1"/>
      <c r="EJ1114" s="1"/>
      <c r="EK1114" s="1"/>
      <c r="EL1114" s="1"/>
      <c r="EM1114" s="1"/>
      <c r="EN1114" s="1"/>
      <c r="EO1114" s="1"/>
      <c r="EP1114" s="1"/>
      <c r="EQ1114" s="1"/>
      <c r="ER1114" s="1"/>
      <c r="ES1114" s="1"/>
      <c r="ET1114" s="1"/>
      <c r="EU1114" s="1"/>
      <c r="EV1114" s="1"/>
      <c r="EW1114" s="1"/>
      <c r="EX1114" s="1"/>
      <c r="EY1114" s="1"/>
      <c r="EZ1114" s="1"/>
      <c r="FA1114" s="1"/>
      <c r="FB1114" s="1"/>
      <c r="FC1114" s="1"/>
      <c r="FD1114" s="1"/>
      <c r="FE1114" s="1"/>
      <c r="FF1114" s="1"/>
      <c r="FG1114" s="1"/>
      <c r="FH1114" s="1"/>
      <c r="FI1114" s="1"/>
      <c r="FJ1114" s="1"/>
      <c r="FK1114" s="1"/>
      <c r="FL1114" s="1"/>
      <c r="FM1114" s="1"/>
      <c r="FN1114" s="1"/>
      <c r="FO1114" s="1"/>
      <c r="FP1114" s="1"/>
      <c r="FQ1114" s="1"/>
      <c r="FR1114" s="1"/>
      <c r="FS1114" s="1"/>
      <c r="FT1114" s="1"/>
      <c r="FU1114" s="1"/>
      <c r="FV1114" s="1"/>
      <c r="FW1114" s="1"/>
      <c r="FX1114" s="1"/>
      <c r="FY1114" s="1"/>
      <c r="FZ1114" s="1"/>
      <c r="GA1114" s="1"/>
      <c r="GB1114" s="1"/>
      <c r="GC1114" s="1"/>
      <c r="GD1114" s="1"/>
      <c r="GE1114" s="1"/>
      <c r="GF1114" s="1"/>
      <c r="GG1114" s="1"/>
      <c r="GH1114" s="1"/>
      <c r="GI1114" s="1"/>
      <c r="GJ1114" s="1"/>
      <c r="GK1114" s="1"/>
      <c r="GL1114" s="1"/>
      <c r="GM1114" s="1"/>
      <c r="GN1114" s="1"/>
      <c r="GO1114" s="1"/>
    </row>
    <row r="1115" spans="1:197" x14ac:dyDescent="0.2">
      <c r="A1115" s="1"/>
      <c r="B1115" s="1"/>
      <c r="C1115" s="1"/>
      <c r="D1115" s="1"/>
      <c r="E1115" s="1"/>
      <c r="F1115" s="1"/>
      <c r="H1115" s="1"/>
      <c r="I1115" s="1"/>
      <c r="J1115" s="1"/>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c r="BA1115" s="1"/>
      <c r="BB1115" s="1"/>
      <c r="BC1115" s="1"/>
      <c r="BD1115" s="1"/>
      <c r="BE1115" s="1"/>
      <c r="BF1115" s="1"/>
      <c r="BG1115" s="1"/>
      <c r="BH1115" s="1"/>
      <c r="BI1115" s="1"/>
      <c r="BJ1115" s="1"/>
      <c r="BK1115" s="1"/>
      <c r="BL1115" s="1"/>
      <c r="BM1115" s="1"/>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c r="DK1115" s="1"/>
      <c r="DL1115" s="1"/>
      <c r="DM1115" s="1"/>
      <c r="DN1115" s="1"/>
      <c r="DO1115" s="1"/>
      <c r="DP1115" s="1"/>
      <c r="DQ1115" s="1"/>
      <c r="DR1115" s="1"/>
      <c r="DS1115" s="1"/>
      <c r="DT1115" s="1"/>
      <c r="DU1115" s="1"/>
      <c r="DV1115" s="1"/>
      <c r="DW1115" s="1"/>
      <c r="DX1115" s="1"/>
      <c r="DY1115" s="1"/>
      <c r="DZ1115" s="1"/>
      <c r="EA1115" s="1"/>
      <c r="EB1115" s="1"/>
      <c r="EC1115" s="1"/>
      <c r="ED1115" s="1"/>
      <c r="EE1115" s="1"/>
      <c r="EF1115" s="1"/>
      <c r="EG1115" s="1"/>
      <c r="EH1115" s="1"/>
      <c r="EI1115" s="1"/>
      <c r="EJ1115" s="1"/>
      <c r="EK1115" s="1"/>
      <c r="EL1115" s="1"/>
      <c r="EM1115" s="1"/>
      <c r="EN1115" s="1"/>
      <c r="EO1115" s="1"/>
      <c r="EP1115" s="1"/>
      <c r="EQ1115" s="1"/>
      <c r="ER1115" s="1"/>
      <c r="ES1115" s="1"/>
      <c r="ET1115" s="1"/>
      <c r="EU1115" s="1"/>
      <c r="EV1115" s="1"/>
      <c r="EW1115" s="1"/>
      <c r="EX1115" s="1"/>
      <c r="EY1115" s="1"/>
      <c r="EZ1115" s="1"/>
      <c r="FA1115" s="1"/>
      <c r="FB1115" s="1"/>
      <c r="FC1115" s="1"/>
      <c r="FD1115" s="1"/>
      <c r="FE1115" s="1"/>
      <c r="FF1115" s="1"/>
      <c r="FG1115" s="1"/>
      <c r="FH1115" s="1"/>
      <c r="FI1115" s="1"/>
      <c r="FJ1115" s="1"/>
      <c r="FK1115" s="1"/>
      <c r="FL1115" s="1"/>
      <c r="FM1115" s="1"/>
      <c r="FN1115" s="1"/>
      <c r="FO1115" s="1"/>
      <c r="FP1115" s="1"/>
      <c r="FQ1115" s="1"/>
      <c r="FR1115" s="1"/>
      <c r="FS1115" s="1"/>
      <c r="FT1115" s="1"/>
      <c r="FU1115" s="1"/>
      <c r="FV1115" s="1"/>
      <c r="FW1115" s="1"/>
      <c r="FX1115" s="1"/>
      <c r="FY1115" s="1"/>
      <c r="FZ1115" s="1"/>
      <c r="GA1115" s="1"/>
      <c r="GB1115" s="1"/>
      <c r="GC1115" s="1"/>
      <c r="GD1115" s="1"/>
      <c r="GE1115" s="1"/>
      <c r="GF1115" s="1"/>
      <c r="GG1115" s="1"/>
      <c r="GH1115" s="1"/>
      <c r="GI1115" s="1"/>
      <c r="GJ1115" s="1"/>
      <c r="GK1115" s="1"/>
      <c r="GL1115" s="1"/>
      <c r="GM1115" s="1"/>
      <c r="GN1115" s="1"/>
      <c r="GO1115" s="1"/>
    </row>
    <row r="1116" spans="1:197" x14ac:dyDescent="0.2">
      <c r="A1116" s="1"/>
      <c r="B1116" s="1"/>
      <c r="C1116" s="1"/>
      <c r="D1116" s="1"/>
      <c r="E1116" s="1"/>
      <c r="F1116" s="1"/>
      <c r="H1116" s="1"/>
      <c r="I1116" s="1"/>
      <c r="J1116" s="1"/>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c r="AZ1116" s="1"/>
      <c r="BA1116" s="1"/>
      <c r="BB1116" s="1"/>
      <c r="BC1116" s="1"/>
      <c r="BD1116" s="1"/>
      <c r="BE1116" s="1"/>
      <c r="BF1116" s="1"/>
      <c r="BG1116" s="1"/>
      <c r="BH1116" s="1"/>
      <c r="BI1116" s="1"/>
      <c r="BJ1116" s="1"/>
      <c r="BK1116" s="1"/>
      <c r="BL1116" s="1"/>
      <c r="BM1116" s="1"/>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c r="DK1116" s="1"/>
      <c r="DL1116" s="1"/>
      <c r="DM1116" s="1"/>
      <c r="DN1116" s="1"/>
      <c r="DO1116" s="1"/>
      <c r="DP1116" s="1"/>
      <c r="DQ1116" s="1"/>
      <c r="DR1116" s="1"/>
      <c r="DS1116" s="1"/>
      <c r="DT1116" s="1"/>
      <c r="DU1116" s="1"/>
      <c r="DV1116" s="1"/>
      <c r="DW1116" s="1"/>
      <c r="DX1116" s="1"/>
      <c r="DY1116" s="1"/>
      <c r="DZ1116" s="1"/>
      <c r="EA1116" s="1"/>
      <c r="EB1116" s="1"/>
      <c r="EC1116" s="1"/>
      <c r="ED1116" s="1"/>
      <c r="EE1116" s="1"/>
      <c r="EF1116" s="1"/>
      <c r="EG1116" s="1"/>
      <c r="EH1116" s="1"/>
      <c r="EI1116" s="1"/>
      <c r="EJ1116" s="1"/>
      <c r="EK1116" s="1"/>
      <c r="EL1116" s="1"/>
      <c r="EM1116" s="1"/>
      <c r="EN1116" s="1"/>
      <c r="EO1116" s="1"/>
      <c r="EP1116" s="1"/>
      <c r="EQ1116" s="1"/>
      <c r="ER1116" s="1"/>
      <c r="ES1116" s="1"/>
      <c r="ET1116" s="1"/>
      <c r="EU1116" s="1"/>
      <c r="EV1116" s="1"/>
      <c r="EW1116" s="1"/>
      <c r="EX1116" s="1"/>
      <c r="EY1116" s="1"/>
      <c r="EZ1116" s="1"/>
      <c r="FA1116" s="1"/>
      <c r="FB1116" s="1"/>
      <c r="FC1116" s="1"/>
      <c r="FD1116" s="1"/>
      <c r="FE1116" s="1"/>
      <c r="FF1116" s="1"/>
      <c r="FG1116" s="1"/>
      <c r="FH1116" s="1"/>
      <c r="FI1116" s="1"/>
      <c r="FJ1116" s="1"/>
      <c r="FK1116" s="1"/>
      <c r="FL1116" s="1"/>
      <c r="FM1116" s="1"/>
      <c r="FN1116" s="1"/>
      <c r="FO1116" s="1"/>
      <c r="FP1116" s="1"/>
      <c r="FQ1116" s="1"/>
      <c r="FR1116" s="1"/>
      <c r="FS1116" s="1"/>
      <c r="FT1116" s="1"/>
      <c r="FU1116" s="1"/>
      <c r="FV1116" s="1"/>
      <c r="FW1116" s="1"/>
      <c r="FX1116" s="1"/>
      <c r="FY1116" s="1"/>
      <c r="FZ1116" s="1"/>
      <c r="GA1116" s="1"/>
      <c r="GB1116" s="1"/>
      <c r="GC1116" s="1"/>
      <c r="GD1116" s="1"/>
      <c r="GE1116" s="1"/>
      <c r="GF1116" s="1"/>
      <c r="GG1116" s="1"/>
      <c r="GH1116" s="1"/>
      <c r="GI1116" s="1"/>
      <c r="GJ1116" s="1"/>
      <c r="GK1116" s="1"/>
      <c r="GL1116" s="1"/>
      <c r="GM1116" s="1"/>
      <c r="GN1116" s="1"/>
      <c r="GO1116" s="1"/>
    </row>
    <row r="1117" spans="1:197" x14ac:dyDescent="0.2">
      <c r="A1117" s="1"/>
      <c r="B1117" s="1"/>
      <c r="C1117" s="1"/>
      <c r="D1117" s="1"/>
      <c r="E1117" s="1"/>
      <c r="F1117" s="1"/>
      <c r="H1117" s="1"/>
      <c r="I1117" s="1"/>
      <c r="J1117" s="1"/>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c r="BA1117" s="1"/>
      <c r="BB1117" s="1"/>
      <c r="BC1117" s="1"/>
      <c r="BD1117" s="1"/>
      <c r="BE1117" s="1"/>
      <c r="BF1117" s="1"/>
      <c r="BG1117" s="1"/>
      <c r="BH1117" s="1"/>
      <c r="BI1117" s="1"/>
      <c r="BJ1117" s="1"/>
      <c r="BK1117" s="1"/>
      <c r="BL1117" s="1"/>
      <c r="BM1117" s="1"/>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c r="DK1117" s="1"/>
      <c r="DL1117" s="1"/>
      <c r="DM1117" s="1"/>
      <c r="DN1117" s="1"/>
      <c r="DO1117" s="1"/>
      <c r="DP1117" s="1"/>
      <c r="DQ1117" s="1"/>
      <c r="DR1117" s="1"/>
      <c r="DS1117" s="1"/>
      <c r="DT1117" s="1"/>
      <c r="DU1117" s="1"/>
      <c r="DV1117" s="1"/>
      <c r="DW1117" s="1"/>
      <c r="DX1117" s="1"/>
      <c r="DY1117" s="1"/>
      <c r="DZ1117" s="1"/>
      <c r="EA1117" s="1"/>
      <c r="EB1117" s="1"/>
      <c r="EC1117" s="1"/>
      <c r="ED1117" s="1"/>
      <c r="EE1117" s="1"/>
      <c r="EF1117" s="1"/>
      <c r="EG1117" s="1"/>
      <c r="EH1117" s="1"/>
      <c r="EI1117" s="1"/>
      <c r="EJ1117" s="1"/>
      <c r="EK1117" s="1"/>
      <c r="EL1117" s="1"/>
      <c r="EM1117" s="1"/>
      <c r="EN1117" s="1"/>
      <c r="EO1117" s="1"/>
      <c r="EP1117" s="1"/>
      <c r="EQ1117" s="1"/>
      <c r="ER1117" s="1"/>
      <c r="ES1117" s="1"/>
      <c r="ET1117" s="1"/>
      <c r="EU1117" s="1"/>
      <c r="EV1117" s="1"/>
      <c r="EW1117" s="1"/>
      <c r="EX1117" s="1"/>
      <c r="EY1117" s="1"/>
      <c r="EZ1117" s="1"/>
      <c r="FA1117" s="1"/>
      <c r="FB1117" s="1"/>
      <c r="FC1117" s="1"/>
      <c r="FD1117" s="1"/>
      <c r="FE1117" s="1"/>
      <c r="FF1117" s="1"/>
      <c r="FG1117" s="1"/>
      <c r="FH1117" s="1"/>
      <c r="FI1117" s="1"/>
      <c r="FJ1117" s="1"/>
      <c r="FK1117" s="1"/>
      <c r="FL1117" s="1"/>
      <c r="FM1117" s="1"/>
      <c r="FN1117" s="1"/>
      <c r="FO1117" s="1"/>
      <c r="FP1117" s="1"/>
      <c r="FQ1117" s="1"/>
      <c r="FR1117" s="1"/>
      <c r="FS1117" s="1"/>
      <c r="FT1117" s="1"/>
      <c r="FU1117" s="1"/>
      <c r="FV1117" s="1"/>
      <c r="FW1117" s="1"/>
      <c r="FX1117" s="1"/>
      <c r="FY1117" s="1"/>
      <c r="FZ1117" s="1"/>
      <c r="GA1117" s="1"/>
      <c r="GB1117" s="1"/>
      <c r="GC1117" s="1"/>
      <c r="GD1117" s="1"/>
      <c r="GE1117" s="1"/>
      <c r="GF1117" s="1"/>
      <c r="GG1117" s="1"/>
      <c r="GH1117" s="1"/>
      <c r="GI1117" s="1"/>
      <c r="GJ1117" s="1"/>
      <c r="GK1117" s="1"/>
      <c r="GL1117" s="1"/>
      <c r="GM1117" s="1"/>
      <c r="GN1117" s="1"/>
      <c r="GO1117" s="1"/>
    </row>
    <row r="1118" spans="1:197" x14ac:dyDescent="0.2">
      <c r="A1118" s="1"/>
      <c r="B1118" s="1"/>
      <c r="C1118" s="1"/>
      <c r="D1118" s="1"/>
      <c r="E1118" s="1"/>
      <c r="F1118" s="1"/>
      <c r="H1118" s="1"/>
      <c r="I1118" s="1"/>
      <c r="J1118" s="1"/>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c r="AZ1118" s="1"/>
      <c r="BA1118" s="1"/>
      <c r="BB1118" s="1"/>
      <c r="BC1118" s="1"/>
      <c r="BD1118" s="1"/>
      <c r="BE1118" s="1"/>
      <c r="BF1118" s="1"/>
      <c r="BG1118" s="1"/>
      <c r="BH1118" s="1"/>
      <c r="BI1118" s="1"/>
      <c r="BJ1118" s="1"/>
      <c r="BK1118" s="1"/>
      <c r="BL1118" s="1"/>
      <c r="BM1118" s="1"/>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c r="DK1118" s="1"/>
      <c r="DL1118" s="1"/>
      <c r="DM1118" s="1"/>
      <c r="DN1118" s="1"/>
      <c r="DO1118" s="1"/>
      <c r="DP1118" s="1"/>
      <c r="DQ1118" s="1"/>
      <c r="DR1118" s="1"/>
      <c r="DS1118" s="1"/>
      <c r="DT1118" s="1"/>
      <c r="DU1118" s="1"/>
      <c r="DV1118" s="1"/>
      <c r="DW1118" s="1"/>
      <c r="DX1118" s="1"/>
      <c r="DY1118" s="1"/>
      <c r="DZ1118" s="1"/>
      <c r="EA1118" s="1"/>
      <c r="EB1118" s="1"/>
      <c r="EC1118" s="1"/>
      <c r="ED1118" s="1"/>
      <c r="EE1118" s="1"/>
      <c r="EF1118" s="1"/>
      <c r="EG1118" s="1"/>
      <c r="EH1118" s="1"/>
      <c r="EI1118" s="1"/>
      <c r="EJ1118" s="1"/>
      <c r="EK1118" s="1"/>
      <c r="EL1118" s="1"/>
      <c r="EM1118" s="1"/>
      <c r="EN1118" s="1"/>
      <c r="EO1118" s="1"/>
      <c r="EP1118" s="1"/>
      <c r="EQ1118" s="1"/>
      <c r="ER1118" s="1"/>
      <c r="ES1118" s="1"/>
      <c r="ET1118" s="1"/>
      <c r="EU1118" s="1"/>
      <c r="EV1118" s="1"/>
      <c r="EW1118" s="1"/>
      <c r="EX1118" s="1"/>
      <c r="EY1118" s="1"/>
      <c r="EZ1118" s="1"/>
      <c r="FA1118" s="1"/>
      <c r="FB1118" s="1"/>
      <c r="FC1118" s="1"/>
      <c r="FD1118" s="1"/>
      <c r="FE1118" s="1"/>
      <c r="FF1118" s="1"/>
      <c r="FG1118" s="1"/>
      <c r="FH1118" s="1"/>
      <c r="FI1118" s="1"/>
      <c r="FJ1118" s="1"/>
      <c r="FK1118" s="1"/>
      <c r="FL1118" s="1"/>
      <c r="FM1118" s="1"/>
      <c r="FN1118" s="1"/>
      <c r="FO1118" s="1"/>
      <c r="FP1118" s="1"/>
      <c r="FQ1118" s="1"/>
      <c r="FR1118" s="1"/>
      <c r="FS1118" s="1"/>
      <c r="FT1118" s="1"/>
      <c r="FU1118" s="1"/>
      <c r="FV1118" s="1"/>
      <c r="FW1118" s="1"/>
      <c r="FX1118" s="1"/>
      <c r="FY1118" s="1"/>
      <c r="FZ1118" s="1"/>
      <c r="GA1118" s="1"/>
      <c r="GB1118" s="1"/>
      <c r="GC1118" s="1"/>
      <c r="GD1118" s="1"/>
      <c r="GE1118" s="1"/>
      <c r="GF1118" s="1"/>
      <c r="GG1118" s="1"/>
      <c r="GH1118" s="1"/>
      <c r="GI1118" s="1"/>
      <c r="GJ1118" s="1"/>
      <c r="GK1118" s="1"/>
      <c r="GL1118" s="1"/>
      <c r="GM1118" s="1"/>
      <c r="GN1118" s="1"/>
      <c r="GO1118" s="1"/>
    </row>
    <row r="1119" spans="1:197" x14ac:dyDescent="0.2">
      <c r="A1119" s="1"/>
      <c r="B1119" s="1"/>
      <c r="C1119" s="1"/>
      <c r="D1119" s="1"/>
      <c r="E1119" s="1"/>
      <c r="F1119" s="1"/>
      <c r="H1119" s="1"/>
      <c r="I1119" s="1"/>
      <c r="J1119" s="1"/>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c r="BA1119" s="1"/>
      <c r="BB1119" s="1"/>
      <c r="BC1119" s="1"/>
      <c r="BD1119" s="1"/>
      <c r="BE1119" s="1"/>
      <c r="BF1119" s="1"/>
      <c r="BG1119" s="1"/>
      <c r="BH1119" s="1"/>
      <c r="BI1119" s="1"/>
      <c r="BJ1119" s="1"/>
      <c r="BK1119" s="1"/>
      <c r="BL1119" s="1"/>
      <c r="BM1119" s="1"/>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c r="DK1119" s="1"/>
      <c r="DL1119" s="1"/>
      <c r="DM1119" s="1"/>
      <c r="DN1119" s="1"/>
      <c r="DO1119" s="1"/>
      <c r="DP1119" s="1"/>
      <c r="DQ1119" s="1"/>
      <c r="DR1119" s="1"/>
      <c r="DS1119" s="1"/>
      <c r="DT1119" s="1"/>
      <c r="DU1119" s="1"/>
      <c r="DV1119" s="1"/>
      <c r="DW1119" s="1"/>
      <c r="DX1119" s="1"/>
      <c r="DY1119" s="1"/>
      <c r="DZ1119" s="1"/>
      <c r="EA1119" s="1"/>
      <c r="EB1119" s="1"/>
      <c r="EC1119" s="1"/>
      <c r="ED1119" s="1"/>
      <c r="EE1119" s="1"/>
      <c r="EF1119" s="1"/>
      <c r="EG1119" s="1"/>
      <c r="EH1119" s="1"/>
      <c r="EI1119" s="1"/>
      <c r="EJ1119" s="1"/>
      <c r="EK1119" s="1"/>
      <c r="EL1119" s="1"/>
      <c r="EM1119" s="1"/>
      <c r="EN1119" s="1"/>
      <c r="EO1119" s="1"/>
      <c r="EP1119" s="1"/>
      <c r="EQ1119" s="1"/>
      <c r="ER1119" s="1"/>
      <c r="ES1119" s="1"/>
      <c r="ET1119" s="1"/>
      <c r="EU1119" s="1"/>
      <c r="EV1119" s="1"/>
      <c r="EW1119" s="1"/>
      <c r="EX1119" s="1"/>
      <c r="EY1119" s="1"/>
      <c r="EZ1119" s="1"/>
      <c r="FA1119" s="1"/>
      <c r="FB1119" s="1"/>
      <c r="FC1119" s="1"/>
      <c r="FD1119" s="1"/>
      <c r="FE1119" s="1"/>
      <c r="FF1119" s="1"/>
      <c r="FG1119" s="1"/>
      <c r="FH1119" s="1"/>
      <c r="FI1119" s="1"/>
      <c r="FJ1119" s="1"/>
      <c r="FK1119" s="1"/>
      <c r="FL1119" s="1"/>
      <c r="FM1119" s="1"/>
      <c r="FN1119" s="1"/>
      <c r="FO1119" s="1"/>
      <c r="FP1119" s="1"/>
      <c r="FQ1119" s="1"/>
      <c r="FR1119" s="1"/>
      <c r="FS1119" s="1"/>
      <c r="FT1119" s="1"/>
      <c r="FU1119" s="1"/>
      <c r="FV1119" s="1"/>
      <c r="FW1119" s="1"/>
      <c r="FX1119" s="1"/>
      <c r="FY1119" s="1"/>
      <c r="FZ1119" s="1"/>
      <c r="GA1119" s="1"/>
      <c r="GB1119" s="1"/>
      <c r="GC1119" s="1"/>
      <c r="GD1119" s="1"/>
      <c r="GE1119" s="1"/>
      <c r="GF1119" s="1"/>
      <c r="GG1119" s="1"/>
      <c r="GH1119" s="1"/>
      <c r="GI1119" s="1"/>
      <c r="GJ1119" s="1"/>
      <c r="GK1119" s="1"/>
      <c r="GL1119" s="1"/>
      <c r="GM1119" s="1"/>
      <c r="GN1119" s="1"/>
      <c r="GO1119" s="1"/>
    </row>
    <row r="1120" spans="1:197" x14ac:dyDescent="0.2">
      <c r="A1120" s="1"/>
      <c r="B1120" s="1"/>
      <c r="C1120" s="1"/>
      <c r="D1120" s="1"/>
      <c r="E1120" s="1"/>
      <c r="F1120" s="1"/>
      <c r="H1120" s="1"/>
      <c r="I1120" s="1"/>
      <c r="J1120" s="1"/>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c r="BA1120" s="1"/>
      <c r="BB1120" s="1"/>
      <c r="BC1120" s="1"/>
      <c r="BD1120" s="1"/>
      <c r="BE1120" s="1"/>
      <c r="BF1120" s="1"/>
      <c r="BG1120" s="1"/>
      <c r="BH1120" s="1"/>
      <c r="BI1120" s="1"/>
      <c r="BJ1120" s="1"/>
      <c r="BK1120" s="1"/>
      <c r="BL1120" s="1"/>
      <c r="BM1120" s="1"/>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c r="DK1120" s="1"/>
      <c r="DL1120" s="1"/>
      <c r="DM1120" s="1"/>
      <c r="DN1120" s="1"/>
      <c r="DO1120" s="1"/>
      <c r="DP1120" s="1"/>
      <c r="DQ1120" s="1"/>
      <c r="DR1120" s="1"/>
      <c r="DS1120" s="1"/>
      <c r="DT1120" s="1"/>
      <c r="DU1120" s="1"/>
      <c r="DV1120" s="1"/>
      <c r="DW1120" s="1"/>
      <c r="DX1120" s="1"/>
      <c r="DY1120" s="1"/>
      <c r="DZ1120" s="1"/>
      <c r="EA1120" s="1"/>
      <c r="EB1120" s="1"/>
      <c r="EC1120" s="1"/>
      <c r="ED1120" s="1"/>
      <c r="EE1120" s="1"/>
      <c r="EF1120" s="1"/>
      <c r="EG1120" s="1"/>
      <c r="EH1120" s="1"/>
      <c r="EI1120" s="1"/>
      <c r="EJ1120" s="1"/>
      <c r="EK1120" s="1"/>
      <c r="EL1120" s="1"/>
      <c r="EM1120" s="1"/>
      <c r="EN1120" s="1"/>
      <c r="EO1120" s="1"/>
      <c r="EP1120" s="1"/>
      <c r="EQ1120" s="1"/>
      <c r="ER1120" s="1"/>
      <c r="ES1120" s="1"/>
      <c r="ET1120" s="1"/>
      <c r="EU1120" s="1"/>
      <c r="EV1120" s="1"/>
      <c r="EW1120" s="1"/>
      <c r="EX1120" s="1"/>
      <c r="EY1120" s="1"/>
      <c r="EZ1120" s="1"/>
      <c r="FA1120" s="1"/>
      <c r="FB1120" s="1"/>
      <c r="FC1120" s="1"/>
      <c r="FD1120" s="1"/>
      <c r="FE1120" s="1"/>
      <c r="FF1120" s="1"/>
      <c r="FG1120" s="1"/>
      <c r="FH1120" s="1"/>
      <c r="FI1120" s="1"/>
      <c r="FJ1120" s="1"/>
      <c r="FK1120" s="1"/>
      <c r="FL1120" s="1"/>
      <c r="FM1120" s="1"/>
      <c r="FN1120" s="1"/>
      <c r="FO1120" s="1"/>
      <c r="FP1120" s="1"/>
      <c r="FQ1120" s="1"/>
      <c r="FR1120" s="1"/>
      <c r="FS1120" s="1"/>
      <c r="FT1120" s="1"/>
      <c r="FU1120" s="1"/>
      <c r="FV1120" s="1"/>
      <c r="FW1120" s="1"/>
      <c r="FX1120" s="1"/>
      <c r="FY1120" s="1"/>
      <c r="FZ1120" s="1"/>
      <c r="GA1120" s="1"/>
      <c r="GB1120" s="1"/>
      <c r="GC1120" s="1"/>
      <c r="GD1120" s="1"/>
      <c r="GE1120" s="1"/>
      <c r="GF1120" s="1"/>
      <c r="GG1120" s="1"/>
      <c r="GH1120" s="1"/>
      <c r="GI1120" s="1"/>
      <c r="GJ1120" s="1"/>
      <c r="GK1120" s="1"/>
      <c r="GL1120" s="1"/>
      <c r="GM1120" s="1"/>
      <c r="GN1120" s="1"/>
      <c r="GO1120" s="1"/>
    </row>
    <row r="1121" spans="1:197" x14ac:dyDescent="0.2">
      <c r="A1121" s="1"/>
      <c r="B1121" s="1"/>
      <c r="C1121" s="1"/>
      <c r="D1121" s="1"/>
      <c r="E1121" s="1"/>
      <c r="F1121" s="1"/>
      <c r="H1121" s="1"/>
      <c r="I1121" s="1"/>
      <c r="J1121" s="1"/>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c r="AZ1121" s="1"/>
      <c r="BA1121" s="1"/>
      <c r="BB1121" s="1"/>
      <c r="BC1121" s="1"/>
      <c r="BD1121" s="1"/>
      <c r="BE1121" s="1"/>
      <c r="BF1121" s="1"/>
      <c r="BG1121" s="1"/>
      <c r="BH1121" s="1"/>
      <c r="BI1121" s="1"/>
      <c r="BJ1121" s="1"/>
      <c r="BK1121" s="1"/>
      <c r="BL1121" s="1"/>
      <c r="BM1121" s="1"/>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c r="DK1121" s="1"/>
      <c r="DL1121" s="1"/>
      <c r="DM1121" s="1"/>
      <c r="DN1121" s="1"/>
      <c r="DO1121" s="1"/>
      <c r="DP1121" s="1"/>
      <c r="DQ1121" s="1"/>
      <c r="DR1121" s="1"/>
      <c r="DS1121" s="1"/>
      <c r="DT1121" s="1"/>
      <c r="DU1121" s="1"/>
      <c r="DV1121" s="1"/>
      <c r="DW1121" s="1"/>
      <c r="DX1121" s="1"/>
      <c r="DY1121" s="1"/>
      <c r="DZ1121" s="1"/>
      <c r="EA1121" s="1"/>
      <c r="EB1121" s="1"/>
      <c r="EC1121" s="1"/>
      <c r="ED1121" s="1"/>
      <c r="EE1121" s="1"/>
      <c r="EF1121" s="1"/>
      <c r="EG1121" s="1"/>
      <c r="EH1121" s="1"/>
      <c r="EI1121" s="1"/>
      <c r="EJ1121" s="1"/>
      <c r="EK1121" s="1"/>
      <c r="EL1121" s="1"/>
      <c r="EM1121" s="1"/>
      <c r="EN1121" s="1"/>
      <c r="EO1121" s="1"/>
      <c r="EP1121" s="1"/>
      <c r="EQ1121" s="1"/>
      <c r="ER1121" s="1"/>
      <c r="ES1121" s="1"/>
      <c r="ET1121" s="1"/>
      <c r="EU1121" s="1"/>
      <c r="EV1121" s="1"/>
      <c r="EW1121" s="1"/>
      <c r="EX1121" s="1"/>
      <c r="EY1121" s="1"/>
      <c r="EZ1121" s="1"/>
      <c r="FA1121" s="1"/>
      <c r="FB1121" s="1"/>
      <c r="FC1121" s="1"/>
      <c r="FD1121" s="1"/>
      <c r="FE1121" s="1"/>
      <c r="FF1121" s="1"/>
      <c r="FG1121" s="1"/>
      <c r="FH1121" s="1"/>
      <c r="FI1121" s="1"/>
      <c r="FJ1121" s="1"/>
      <c r="FK1121" s="1"/>
      <c r="FL1121" s="1"/>
      <c r="FM1121" s="1"/>
      <c r="FN1121" s="1"/>
      <c r="FO1121" s="1"/>
      <c r="FP1121" s="1"/>
      <c r="FQ1121" s="1"/>
      <c r="FR1121" s="1"/>
      <c r="FS1121" s="1"/>
      <c r="FT1121" s="1"/>
      <c r="FU1121" s="1"/>
      <c r="FV1121" s="1"/>
      <c r="FW1121" s="1"/>
      <c r="FX1121" s="1"/>
      <c r="FY1121" s="1"/>
      <c r="FZ1121" s="1"/>
      <c r="GA1121" s="1"/>
      <c r="GB1121" s="1"/>
      <c r="GC1121" s="1"/>
      <c r="GD1121" s="1"/>
      <c r="GE1121" s="1"/>
      <c r="GF1121" s="1"/>
      <c r="GG1121" s="1"/>
      <c r="GH1121" s="1"/>
      <c r="GI1121" s="1"/>
      <c r="GJ1121" s="1"/>
      <c r="GK1121" s="1"/>
      <c r="GL1121" s="1"/>
      <c r="GM1121" s="1"/>
      <c r="GN1121" s="1"/>
      <c r="GO1121" s="1"/>
    </row>
    <row r="1122" spans="1:197" x14ac:dyDescent="0.2">
      <c r="A1122" s="1"/>
      <c r="B1122" s="1"/>
      <c r="C1122" s="1"/>
      <c r="D1122" s="1"/>
      <c r="E1122" s="1"/>
      <c r="F1122" s="1"/>
      <c r="H1122" s="1"/>
      <c r="I1122" s="1"/>
      <c r="J1122" s="1"/>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c r="AZ1122" s="1"/>
      <c r="BA1122" s="1"/>
      <c r="BB1122" s="1"/>
      <c r="BC1122" s="1"/>
      <c r="BD1122" s="1"/>
      <c r="BE1122" s="1"/>
      <c r="BF1122" s="1"/>
      <c r="BG1122" s="1"/>
      <c r="BH1122" s="1"/>
      <c r="BI1122" s="1"/>
      <c r="BJ1122" s="1"/>
      <c r="BK1122" s="1"/>
      <c r="BL1122" s="1"/>
      <c r="BM1122" s="1"/>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c r="DK1122" s="1"/>
      <c r="DL1122" s="1"/>
      <c r="DM1122" s="1"/>
      <c r="DN1122" s="1"/>
      <c r="DO1122" s="1"/>
      <c r="DP1122" s="1"/>
      <c r="DQ1122" s="1"/>
      <c r="DR1122" s="1"/>
      <c r="DS1122" s="1"/>
      <c r="DT1122" s="1"/>
      <c r="DU1122" s="1"/>
      <c r="DV1122" s="1"/>
      <c r="DW1122" s="1"/>
      <c r="DX1122" s="1"/>
      <c r="DY1122" s="1"/>
      <c r="DZ1122" s="1"/>
      <c r="EA1122" s="1"/>
      <c r="EB1122" s="1"/>
      <c r="EC1122" s="1"/>
      <c r="ED1122" s="1"/>
      <c r="EE1122" s="1"/>
      <c r="EF1122" s="1"/>
      <c r="EG1122" s="1"/>
      <c r="EH1122" s="1"/>
      <c r="EI1122" s="1"/>
      <c r="EJ1122" s="1"/>
      <c r="EK1122" s="1"/>
      <c r="EL1122" s="1"/>
      <c r="EM1122" s="1"/>
      <c r="EN1122" s="1"/>
      <c r="EO1122" s="1"/>
      <c r="EP1122" s="1"/>
      <c r="EQ1122" s="1"/>
      <c r="ER1122" s="1"/>
      <c r="ES1122" s="1"/>
      <c r="ET1122" s="1"/>
      <c r="EU1122" s="1"/>
      <c r="EV1122" s="1"/>
      <c r="EW1122" s="1"/>
      <c r="EX1122" s="1"/>
      <c r="EY1122" s="1"/>
      <c r="EZ1122" s="1"/>
      <c r="FA1122" s="1"/>
      <c r="FB1122" s="1"/>
      <c r="FC1122" s="1"/>
      <c r="FD1122" s="1"/>
      <c r="FE1122" s="1"/>
      <c r="FF1122" s="1"/>
      <c r="FG1122" s="1"/>
      <c r="FH1122" s="1"/>
      <c r="FI1122" s="1"/>
      <c r="FJ1122" s="1"/>
      <c r="FK1122" s="1"/>
      <c r="FL1122" s="1"/>
      <c r="FM1122" s="1"/>
      <c r="FN1122" s="1"/>
      <c r="FO1122" s="1"/>
      <c r="FP1122" s="1"/>
      <c r="FQ1122" s="1"/>
      <c r="FR1122" s="1"/>
      <c r="FS1122" s="1"/>
      <c r="FT1122" s="1"/>
      <c r="FU1122" s="1"/>
      <c r="FV1122" s="1"/>
      <c r="FW1122" s="1"/>
      <c r="FX1122" s="1"/>
      <c r="FY1122" s="1"/>
      <c r="FZ1122" s="1"/>
      <c r="GA1122" s="1"/>
      <c r="GB1122" s="1"/>
      <c r="GC1122" s="1"/>
      <c r="GD1122" s="1"/>
      <c r="GE1122" s="1"/>
      <c r="GF1122" s="1"/>
      <c r="GG1122" s="1"/>
      <c r="GH1122" s="1"/>
      <c r="GI1122" s="1"/>
      <c r="GJ1122" s="1"/>
      <c r="GK1122" s="1"/>
      <c r="GL1122" s="1"/>
      <c r="GM1122" s="1"/>
      <c r="GN1122" s="1"/>
      <c r="GO1122" s="1"/>
    </row>
    <row r="1123" spans="1:197" x14ac:dyDescent="0.2">
      <c r="A1123" s="1"/>
      <c r="B1123" s="1"/>
      <c r="C1123" s="1"/>
      <c r="D1123" s="1"/>
      <c r="E1123" s="1"/>
      <c r="F1123" s="1"/>
      <c r="H1123" s="1"/>
      <c r="I1123" s="1"/>
      <c r="J1123" s="1"/>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c r="AZ1123" s="1"/>
      <c r="BA1123" s="1"/>
      <c r="BB1123" s="1"/>
      <c r="BC1123" s="1"/>
      <c r="BD1123" s="1"/>
      <c r="BE1123" s="1"/>
      <c r="BF1123" s="1"/>
      <c r="BG1123" s="1"/>
      <c r="BH1123" s="1"/>
      <c r="BI1123" s="1"/>
      <c r="BJ1123" s="1"/>
      <c r="BK1123" s="1"/>
      <c r="BL1123" s="1"/>
      <c r="BM1123" s="1"/>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c r="DK1123" s="1"/>
      <c r="DL1123" s="1"/>
      <c r="DM1123" s="1"/>
      <c r="DN1123" s="1"/>
      <c r="DO1123" s="1"/>
      <c r="DP1123" s="1"/>
      <c r="DQ1123" s="1"/>
      <c r="DR1123" s="1"/>
      <c r="DS1123" s="1"/>
      <c r="DT1123" s="1"/>
      <c r="DU1123" s="1"/>
      <c r="DV1123" s="1"/>
      <c r="DW1123" s="1"/>
      <c r="DX1123" s="1"/>
      <c r="DY1123" s="1"/>
      <c r="DZ1123" s="1"/>
      <c r="EA1123" s="1"/>
      <c r="EB1123" s="1"/>
      <c r="EC1123" s="1"/>
      <c r="ED1123" s="1"/>
      <c r="EE1123" s="1"/>
      <c r="EF1123" s="1"/>
      <c r="EG1123" s="1"/>
      <c r="EH1123" s="1"/>
      <c r="EI1123" s="1"/>
      <c r="EJ1123" s="1"/>
      <c r="EK1123" s="1"/>
      <c r="EL1123" s="1"/>
      <c r="EM1123" s="1"/>
      <c r="EN1123" s="1"/>
      <c r="EO1123" s="1"/>
      <c r="EP1123" s="1"/>
      <c r="EQ1123" s="1"/>
      <c r="ER1123" s="1"/>
      <c r="ES1123" s="1"/>
      <c r="ET1123" s="1"/>
      <c r="EU1123" s="1"/>
      <c r="EV1123" s="1"/>
      <c r="EW1123" s="1"/>
      <c r="EX1123" s="1"/>
      <c r="EY1123" s="1"/>
      <c r="EZ1123" s="1"/>
      <c r="FA1123" s="1"/>
      <c r="FB1123" s="1"/>
      <c r="FC1123" s="1"/>
      <c r="FD1123" s="1"/>
      <c r="FE1123" s="1"/>
      <c r="FF1123" s="1"/>
      <c r="FG1123" s="1"/>
      <c r="FH1123" s="1"/>
      <c r="FI1123" s="1"/>
      <c r="FJ1123" s="1"/>
      <c r="FK1123" s="1"/>
      <c r="FL1123" s="1"/>
      <c r="FM1123" s="1"/>
      <c r="FN1123" s="1"/>
      <c r="FO1123" s="1"/>
      <c r="FP1123" s="1"/>
      <c r="FQ1123" s="1"/>
      <c r="FR1123" s="1"/>
      <c r="FS1123" s="1"/>
      <c r="FT1123" s="1"/>
      <c r="FU1123" s="1"/>
      <c r="FV1123" s="1"/>
      <c r="FW1123" s="1"/>
      <c r="FX1123" s="1"/>
      <c r="FY1123" s="1"/>
      <c r="FZ1123" s="1"/>
      <c r="GA1123" s="1"/>
      <c r="GB1123" s="1"/>
      <c r="GC1123" s="1"/>
      <c r="GD1123" s="1"/>
      <c r="GE1123" s="1"/>
      <c r="GF1123" s="1"/>
      <c r="GG1123" s="1"/>
      <c r="GH1123" s="1"/>
      <c r="GI1123" s="1"/>
      <c r="GJ1123" s="1"/>
      <c r="GK1123" s="1"/>
      <c r="GL1123" s="1"/>
      <c r="GM1123" s="1"/>
      <c r="GN1123" s="1"/>
      <c r="GO1123" s="1"/>
    </row>
    <row r="1124" spans="1:197" x14ac:dyDescent="0.2">
      <c r="A1124" s="1"/>
      <c r="B1124" s="1"/>
      <c r="C1124" s="1"/>
      <c r="D1124" s="1"/>
      <c r="E1124" s="1"/>
      <c r="F1124" s="1"/>
      <c r="H1124" s="1"/>
      <c r="I1124" s="1"/>
      <c r="J1124" s="1"/>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c r="AZ1124" s="1"/>
      <c r="BA1124" s="1"/>
      <c r="BB1124" s="1"/>
      <c r="BC1124" s="1"/>
      <c r="BD1124" s="1"/>
      <c r="BE1124" s="1"/>
      <c r="BF1124" s="1"/>
      <c r="BG1124" s="1"/>
      <c r="BH1124" s="1"/>
      <c r="BI1124" s="1"/>
      <c r="BJ1124" s="1"/>
      <c r="BK1124" s="1"/>
      <c r="BL1124" s="1"/>
      <c r="BM1124" s="1"/>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c r="DK1124" s="1"/>
      <c r="DL1124" s="1"/>
      <c r="DM1124" s="1"/>
      <c r="DN1124" s="1"/>
      <c r="DO1124" s="1"/>
      <c r="DP1124" s="1"/>
      <c r="DQ1124" s="1"/>
      <c r="DR1124" s="1"/>
      <c r="DS1124" s="1"/>
      <c r="DT1124" s="1"/>
      <c r="DU1124" s="1"/>
      <c r="DV1124" s="1"/>
      <c r="DW1124" s="1"/>
      <c r="DX1124" s="1"/>
      <c r="DY1124" s="1"/>
      <c r="DZ1124" s="1"/>
      <c r="EA1124" s="1"/>
      <c r="EB1124" s="1"/>
      <c r="EC1124" s="1"/>
      <c r="ED1124" s="1"/>
      <c r="EE1124" s="1"/>
      <c r="EF1124" s="1"/>
      <c r="EG1124" s="1"/>
      <c r="EH1124" s="1"/>
      <c r="EI1124" s="1"/>
      <c r="EJ1124" s="1"/>
      <c r="EK1124" s="1"/>
      <c r="EL1124" s="1"/>
      <c r="EM1124" s="1"/>
      <c r="EN1124" s="1"/>
      <c r="EO1124" s="1"/>
      <c r="EP1124" s="1"/>
      <c r="EQ1124" s="1"/>
      <c r="ER1124" s="1"/>
      <c r="ES1124" s="1"/>
      <c r="ET1124" s="1"/>
      <c r="EU1124" s="1"/>
      <c r="EV1124" s="1"/>
      <c r="EW1124" s="1"/>
      <c r="EX1124" s="1"/>
      <c r="EY1124" s="1"/>
      <c r="EZ1124" s="1"/>
      <c r="FA1124" s="1"/>
      <c r="FB1124" s="1"/>
      <c r="FC1124" s="1"/>
      <c r="FD1124" s="1"/>
      <c r="FE1124" s="1"/>
      <c r="FF1124" s="1"/>
      <c r="FG1124" s="1"/>
      <c r="FH1124" s="1"/>
      <c r="FI1124" s="1"/>
      <c r="FJ1124" s="1"/>
      <c r="FK1124" s="1"/>
      <c r="FL1124" s="1"/>
      <c r="FM1124" s="1"/>
      <c r="FN1124" s="1"/>
      <c r="FO1124" s="1"/>
      <c r="FP1124" s="1"/>
      <c r="FQ1124" s="1"/>
      <c r="FR1124" s="1"/>
      <c r="FS1124" s="1"/>
      <c r="FT1124" s="1"/>
      <c r="FU1124" s="1"/>
      <c r="FV1124" s="1"/>
      <c r="FW1124" s="1"/>
      <c r="FX1124" s="1"/>
      <c r="FY1124" s="1"/>
      <c r="FZ1124" s="1"/>
      <c r="GA1124" s="1"/>
      <c r="GB1124" s="1"/>
      <c r="GC1124" s="1"/>
      <c r="GD1124" s="1"/>
      <c r="GE1124" s="1"/>
      <c r="GF1124" s="1"/>
      <c r="GG1124" s="1"/>
      <c r="GH1124" s="1"/>
      <c r="GI1124" s="1"/>
      <c r="GJ1124" s="1"/>
      <c r="GK1124" s="1"/>
      <c r="GL1124" s="1"/>
      <c r="GM1124" s="1"/>
      <c r="GN1124" s="1"/>
      <c r="GO1124" s="1"/>
    </row>
    <row r="1125" spans="1:197" x14ac:dyDescent="0.2">
      <c r="A1125" s="1"/>
      <c r="B1125" s="1"/>
      <c r="C1125" s="1"/>
      <c r="D1125" s="1"/>
      <c r="E1125" s="1"/>
      <c r="F1125" s="1"/>
      <c r="H1125" s="1"/>
      <c r="I1125" s="1"/>
      <c r="J1125" s="1"/>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c r="AZ1125" s="1"/>
      <c r="BA1125" s="1"/>
      <c r="BB1125" s="1"/>
      <c r="BC1125" s="1"/>
      <c r="BD1125" s="1"/>
      <c r="BE1125" s="1"/>
      <c r="BF1125" s="1"/>
      <c r="BG1125" s="1"/>
      <c r="BH1125" s="1"/>
      <c r="BI1125" s="1"/>
      <c r="BJ1125" s="1"/>
      <c r="BK1125" s="1"/>
      <c r="BL1125" s="1"/>
      <c r="BM1125" s="1"/>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c r="DK1125" s="1"/>
      <c r="DL1125" s="1"/>
      <c r="DM1125" s="1"/>
      <c r="DN1125" s="1"/>
      <c r="DO1125" s="1"/>
      <c r="DP1125" s="1"/>
      <c r="DQ1125" s="1"/>
      <c r="DR1125" s="1"/>
      <c r="DS1125" s="1"/>
      <c r="DT1125" s="1"/>
      <c r="DU1125" s="1"/>
      <c r="DV1125" s="1"/>
      <c r="DW1125" s="1"/>
      <c r="DX1125" s="1"/>
      <c r="DY1125" s="1"/>
      <c r="DZ1125" s="1"/>
      <c r="EA1125" s="1"/>
      <c r="EB1125" s="1"/>
      <c r="EC1125" s="1"/>
      <c r="ED1125" s="1"/>
      <c r="EE1125" s="1"/>
      <c r="EF1125" s="1"/>
      <c r="EG1125" s="1"/>
      <c r="EH1125" s="1"/>
      <c r="EI1125" s="1"/>
      <c r="EJ1125" s="1"/>
      <c r="EK1125" s="1"/>
      <c r="EL1125" s="1"/>
      <c r="EM1125" s="1"/>
      <c r="EN1125" s="1"/>
      <c r="EO1125" s="1"/>
      <c r="EP1125" s="1"/>
      <c r="EQ1125" s="1"/>
      <c r="ER1125" s="1"/>
      <c r="ES1125" s="1"/>
      <c r="ET1125" s="1"/>
      <c r="EU1125" s="1"/>
      <c r="EV1125" s="1"/>
      <c r="EW1125" s="1"/>
      <c r="EX1125" s="1"/>
      <c r="EY1125" s="1"/>
      <c r="EZ1125" s="1"/>
      <c r="FA1125" s="1"/>
      <c r="FB1125" s="1"/>
      <c r="FC1125" s="1"/>
      <c r="FD1125" s="1"/>
      <c r="FE1125" s="1"/>
      <c r="FF1125" s="1"/>
      <c r="FG1125" s="1"/>
      <c r="FH1125" s="1"/>
      <c r="FI1125" s="1"/>
      <c r="FJ1125" s="1"/>
      <c r="FK1125" s="1"/>
      <c r="FL1125" s="1"/>
      <c r="FM1125" s="1"/>
      <c r="FN1125" s="1"/>
      <c r="FO1125" s="1"/>
      <c r="FP1125" s="1"/>
      <c r="FQ1125" s="1"/>
      <c r="FR1125" s="1"/>
      <c r="FS1125" s="1"/>
      <c r="FT1125" s="1"/>
      <c r="FU1125" s="1"/>
      <c r="FV1125" s="1"/>
      <c r="FW1125" s="1"/>
      <c r="FX1125" s="1"/>
      <c r="FY1125" s="1"/>
      <c r="FZ1125" s="1"/>
      <c r="GA1125" s="1"/>
      <c r="GB1125" s="1"/>
      <c r="GC1125" s="1"/>
      <c r="GD1125" s="1"/>
      <c r="GE1125" s="1"/>
      <c r="GF1125" s="1"/>
      <c r="GG1125" s="1"/>
      <c r="GH1125" s="1"/>
      <c r="GI1125" s="1"/>
      <c r="GJ1125" s="1"/>
      <c r="GK1125" s="1"/>
      <c r="GL1125" s="1"/>
      <c r="GM1125" s="1"/>
      <c r="GN1125" s="1"/>
      <c r="GO1125" s="1"/>
    </row>
    <row r="1126" spans="1:197" x14ac:dyDescent="0.2">
      <c r="A1126" s="1"/>
      <c r="B1126" s="1"/>
      <c r="C1126" s="1"/>
      <c r="D1126" s="1"/>
      <c r="E1126" s="1"/>
      <c r="F1126" s="1"/>
      <c r="H1126" s="1"/>
      <c r="I1126" s="1"/>
      <c r="J1126" s="1"/>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c r="AZ1126" s="1"/>
      <c r="BA1126" s="1"/>
      <c r="BB1126" s="1"/>
      <c r="BC1126" s="1"/>
      <c r="BD1126" s="1"/>
      <c r="BE1126" s="1"/>
      <c r="BF1126" s="1"/>
      <c r="BG1126" s="1"/>
      <c r="BH1126" s="1"/>
      <c r="BI1126" s="1"/>
      <c r="BJ1126" s="1"/>
      <c r="BK1126" s="1"/>
      <c r="BL1126" s="1"/>
      <c r="BM1126" s="1"/>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c r="DK1126" s="1"/>
      <c r="DL1126" s="1"/>
      <c r="DM1126" s="1"/>
      <c r="DN1126" s="1"/>
      <c r="DO1126" s="1"/>
      <c r="DP1126" s="1"/>
      <c r="DQ1126" s="1"/>
      <c r="DR1126" s="1"/>
      <c r="DS1126" s="1"/>
      <c r="DT1126" s="1"/>
      <c r="DU1126" s="1"/>
      <c r="DV1126" s="1"/>
      <c r="DW1126" s="1"/>
      <c r="DX1126" s="1"/>
      <c r="DY1126" s="1"/>
      <c r="DZ1126" s="1"/>
      <c r="EA1126" s="1"/>
      <c r="EB1126" s="1"/>
      <c r="EC1126" s="1"/>
      <c r="ED1126" s="1"/>
      <c r="EE1126" s="1"/>
      <c r="EF1126" s="1"/>
      <c r="EG1126" s="1"/>
      <c r="EH1126" s="1"/>
      <c r="EI1126" s="1"/>
      <c r="EJ1126" s="1"/>
      <c r="EK1126" s="1"/>
      <c r="EL1126" s="1"/>
      <c r="EM1126" s="1"/>
      <c r="EN1126" s="1"/>
      <c r="EO1126" s="1"/>
      <c r="EP1126" s="1"/>
      <c r="EQ1126" s="1"/>
      <c r="ER1126" s="1"/>
      <c r="ES1126" s="1"/>
      <c r="ET1126" s="1"/>
      <c r="EU1126" s="1"/>
      <c r="EV1126" s="1"/>
      <c r="EW1126" s="1"/>
      <c r="EX1126" s="1"/>
      <c r="EY1126" s="1"/>
      <c r="EZ1126" s="1"/>
      <c r="FA1126" s="1"/>
      <c r="FB1126" s="1"/>
      <c r="FC1126" s="1"/>
      <c r="FD1126" s="1"/>
      <c r="FE1126" s="1"/>
      <c r="FF1126" s="1"/>
      <c r="FG1126" s="1"/>
      <c r="FH1126" s="1"/>
      <c r="FI1126" s="1"/>
      <c r="FJ1126" s="1"/>
      <c r="FK1126" s="1"/>
      <c r="FL1126" s="1"/>
      <c r="FM1126" s="1"/>
      <c r="FN1126" s="1"/>
      <c r="FO1126" s="1"/>
      <c r="FP1126" s="1"/>
      <c r="FQ1126" s="1"/>
      <c r="FR1126" s="1"/>
      <c r="FS1126" s="1"/>
      <c r="FT1126" s="1"/>
      <c r="FU1126" s="1"/>
      <c r="FV1126" s="1"/>
      <c r="FW1126" s="1"/>
      <c r="FX1126" s="1"/>
      <c r="FY1126" s="1"/>
      <c r="FZ1126" s="1"/>
      <c r="GA1126" s="1"/>
      <c r="GB1126" s="1"/>
      <c r="GC1126" s="1"/>
      <c r="GD1126" s="1"/>
      <c r="GE1126" s="1"/>
      <c r="GF1126" s="1"/>
      <c r="GG1126" s="1"/>
      <c r="GH1126" s="1"/>
      <c r="GI1126" s="1"/>
      <c r="GJ1126" s="1"/>
      <c r="GK1126" s="1"/>
      <c r="GL1126" s="1"/>
      <c r="GM1126" s="1"/>
      <c r="GN1126" s="1"/>
      <c r="GO1126" s="1"/>
    </row>
    <row r="1127" spans="1:197" x14ac:dyDescent="0.2">
      <c r="A1127" s="1"/>
      <c r="B1127" s="1"/>
      <c r="C1127" s="1"/>
      <c r="D1127" s="1"/>
      <c r="E1127" s="1"/>
      <c r="F1127" s="1"/>
      <c r="H1127" s="1"/>
      <c r="I1127" s="1"/>
      <c r="J1127" s="1"/>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c r="AZ1127" s="1"/>
      <c r="BA1127" s="1"/>
      <c r="BB1127" s="1"/>
      <c r="BC1127" s="1"/>
      <c r="BD1127" s="1"/>
      <c r="BE1127" s="1"/>
      <c r="BF1127" s="1"/>
      <c r="BG1127" s="1"/>
      <c r="BH1127" s="1"/>
      <c r="BI1127" s="1"/>
      <c r="BJ1127" s="1"/>
      <c r="BK1127" s="1"/>
      <c r="BL1127" s="1"/>
      <c r="BM1127" s="1"/>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c r="DK1127" s="1"/>
      <c r="DL1127" s="1"/>
      <c r="DM1127" s="1"/>
      <c r="DN1127" s="1"/>
      <c r="DO1127" s="1"/>
      <c r="DP1127" s="1"/>
      <c r="DQ1127" s="1"/>
      <c r="DR1127" s="1"/>
      <c r="DS1127" s="1"/>
      <c r="DT1127" s="1"/>
      <c r="DU1127" s="1"/>
      <c r="DV1127" s="1"/>
      <c r="DW1127" s="1"/>
      <c r="DX1127" s="1"/>
      <c r="DY1127" s="1"/>
      <c r="DZ1127" s="1"/>
      <c r="EA1127" s="1"/>
      <c r="EB1127" s="1"/>
      <c r="EC1127" s="1"/>
      <c r="ED1127" s="1"/>
      <c r="EE1127" s="1"/>
      <c r="EF1127" s="1"/>
      <c r="EG1127" s="1"/>
      <c r="EH1127" s="1"/>
      <c r="EI1127" s="1"/>
      <c r="EJ1127" s="1"/>
      <c r="EK1127" s="1"/>
      <c r="EL1127" s="1"/>
      <c r="EM1127" s="1"/>
      <c r="EN1127" s="1"/>
      <c r="EO1127" s="1"/>
      <c r="EP1127" s="1"/>
      <c r="EQ1127" s="1"/>
      <c r="ER1127" s="1"/>
      <c r="ES1127" s="1"/>
      <c r="ET1127" s="1"/>
      <c r="EU1127" s="1"/>
      <c r="EV1127" s="1"/>
      <c r="EW1127" s="1"/>
      <c r="EX1127" s="1"/>
      <c r="EY1127" s="1"/>
      <c r="EZ1127" s="1"/>
      <c r="FA1127" s="1"/>
      <c r="FB1127" s="1"/>
      <c r="FC1127" s="1"/>
      <c r="FD1127" s="1"/>
      <c r="FE1127" s="1"/>
      <c r="FF1127" s="1"/>
      <c r="FG1127" s="1"/>
      <c r="FH1127" s="1"/>
      <c r="FI1127" s="1"/>
      <c r="FJ1127" s="1"/>
      <c r="FK1127" s="1"/>
      <c r="FL1127" s="1"/>
      <c r="FM1127" s="1"/>
      <c r="FN1127" s="1"/>
      <c r="FO1127" s="1"/>
      <c r="FP1127" s="1"/>
      <c r="FQ1127" s="1"/>
      <c r="FR1127" s="1"/>
      <c r="FS1127" s="1"/>
      <c r="FT1127" s="1"/>
      <c r="FU1127" s="1"/>
      <c r="FV1127" s="1"/>
      <c r="FW1127" s="1"/>
      <c r="FX1127" s="1"/>
      <c r="FY1127" s="1"/>
      <c r="FZ1127" s="1"/>
      <c r="GA1127" s="1"/>
      <c r="GB1127" s="1"/>
      <c r="GC1127" s="1"/>
      <c r="GD1127" s="1"/>
      <c r="GE1127" s="1"/>
      <c r="GF1127" s="1"/>
      <c r="GG1127" s="1"/>
      <c r="GH1127" s="1"/>
      <c r="GI1127" s="1"/>
      <c r="GJ1127" s="1"/>
      <c r="GK1127" s="1"/>
      <c r="GL1127" s="1"/>
      <c r="GM1127" s="1"/>
      <c r="GN1127" s="1"/>
      <c r="GO1127" s="1"/>
    </row>
    <row r="1128" spans="1:197" x14ac:dyDescent="0.2">
      <c r="A1128" s="1"/>
      <c r="B1128" s="1"/>
      <c r="C1128" s="1"/>
      <c r="D1128" s="1"/>
      <c r="E1128" s="1"/>
      <c r="F1128" s="1"/>
      <c r="H1128" s="1"/>
      <c r="I1128" s="1"/>
      <c r="J1128" s="1"/>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1"/>
      <c r="AI1128" s="1"/>
      <c r="AJ1128" s="1"/>
      <c r="AK1128" s="1"/>
      <c r="AL1128" s="1"/>
      <c r="AM1128" s="1"/>
      <c r="AN1128" s="1"/>
      <c r="AO1128" s="1"/>
      <c r="AP1128" s="1"/>
      <c r="AQ1128" s="1"/>
      <c r="AR1128" s="1"/>
      <c r="AS1128" s="1"/>
      <c r="AT1128" s="1"/>
      <c r="AU1128" s="1"/>
      <c r="AV1128" s="1"/>
      <c r="AW1128" s="1"/>
      <c r="AX1128" s="1"/>
      <c r="AY1128" s="1"/>
      <c r="AZ1128" s="1"/>
      <c r="BA1128" s="1"/>
      <c r="BB1128" s="1"/>
      <c r="BC1128" s="1"/>
      <c r="BD1128" s="1"/>
      <c r="BE1128" s="1"/>
      <c r="BF1128" s="1"/>
      <c r="BG1128" s="1"/>
      <c r="BH1128" s="1"/>
      <c r="BI1128" s="1"/>
      <c r="BJ1128" s="1"/>
      <c r="BK1128" s="1"/>
      <c r="BL1128" s="1"/>
      <c r="BM1128" s="1"/>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c r="DK1128" s="1"/>
      <c r="DL1128" s="1"/>
      <c r="DM1128" s="1"/>
      <c r="DN1128" s="1"/>
      <c r="DO1128" s="1"/>
      <c r="DP1128" s="1"/>
      <c r="DQ1128" s="1"/>
      <c r="DR1128" s="1"/>
      <c r="DS1128" s="1"/>
      <c r="DT1128" s="1"/>
      <c r="DU1128" s="1"/>
      <c r="DV1128" s="1"/>
      <c r="DW1128" s="1"/>
      <c r="DX1128" s="1"/>
      <c r="DY1128" s="1"/>
      <c r="DZ1128" s="1"/>
      <c r="EA1128" s="1"/>
      <c r="EB1128" s="1"/>
      <c r="EC1128" s="1"/>
      <c r="ED1128" s="1"/>
      <c r="EE1128" s="1"/>
      <c r="EF1128" s="1"/>
      <c r="EG1128" s="1"/>
      <c r="EH1128" s="1"/>
      <c r="EI1128" s="1"/>
      <c r="EJ1128" s="1"/>
      <c r="EK1128" s="1"/>
      <c r="EL1128" s="1"/>
      <c r="EM1128" s="1"/>
      <c r="EN1128" s="1"/>
      <c r="EO1128" s="1"/>
      <c r="EP1128" s="1"/>
      <c r="EQ1128" s="1"/>
      <c r="ER1128" s="1"/>
      <c r="ES1128" s="1"/>
      <c r="ET1128" s="1"/>
      <c r="EU1128" s="1"/>
      <c r="EV1128" s="1"/>
      <c r="EW1128" s="1"/>
      <c r="EX1128" s="1"/>
      <c r="EY1128" s="1"/>
      <c r="EZ1128" s="1"/>
      <c r="FA1128" s="1"/>
      <c r="FB1128" s="1"/>
      <c r="FC1128" s="1"/>
      <c r="FD1128" s="1"/>
      <c r="FE1128" s="1"/>
      <c r="FF1128" s="1"/>
      <c r="FG1128" s="1"/>
      <c r="FH1128" s="1"/>
      <c r="FI1128" s="1"/>
      <c r="FJ1128" s="1"/>
      <c r="FK1128" s="1"/>
      <c r="FL1128" s="1"/>
      <c r="FM1128" s="1"/>
      <c r="FN1128" s="1"/>
      <c r="FO1128" s="1"/>
      <c r="FP1128" s="1"/>
      <c r="FQ1128" s="1"/>
      <c r="FR1128" s="1"/>
      <c r="FS1128" s="1"/>
      <c r="FT1128" s="1"/>
      <c r="FU1128" s="1"/>
      <c r="FV1128" s="1"/>
      <c r="FW1128" s="1"/>
      <c r="FX1128" s="1"/>
      <c r="FY1128" s="1"/>
      <c r="FZ1128" s="1"/>
      <c r="GA1128" s="1"/>
      <c r="GB1128" s="1"/>
      <c r="GC1128" s="1"/>
      <c r="GD1128" s="1"/>
      <c r="GE1128" s="1"/>
      <c r="GF1128" s="1"/>
      <c r="GG1128" s="1"/>
      <c r="GH1128" s="1"/>
      <c r="GI1128" s="1"/>
      <c r="GJ1128" s="1"/>
      <c r="GK1128" s="1"/>
      <c r="GL1128" s="1"/>
      <c r="GM1128" s="1"/>
      <c r="GN1128" s="1"/>
      <c r="GO1128" s="1"/>
    </row>
    <row r="1129" spans="1:197" x14ac:dyDescent="0.2">
      <c r="A1129" s="1"/>
      <c r="B1129" s="1"/>
      <c r="C1129" s="1"/>
      <c r="D1129" s="1"/>
      <c r="E1129" s="1"/>
      <c r="F1129" s="1"/>
      <c r="H1129" s="1"/>
      <c r="I1129" s="1"/>
      <c r="J1129" s="1"/>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1"/>
      <c r="AI1129" s="1"/>
      <c r="AJ1129" s="1"/>
      <c r="AK1129" s="1"/>
      <c r="AL1129" s="1"/>
      <c r="AM1129" s="1"/>
      <c r="AN1129" s="1"/>
      <c r="AO1129" s="1"/>
      <c r="AP1129" s="1"/>
      <c r="AQ1129" s="1"/>
      <c r="AR1129" s="1"/>
      <c r="AS1129" s="1"/>
      <c r="AT1129" s="1"/>
      <c r="AU1129" s="1"/>
      <c r="AV1129" s="1"/>
      <c r="AW1129" s="1"/>
      <c r="AX1129" s="1"/>
      <c r="AY1129" s="1"/>
      <c r="AZ1129" s="1"/>
      <c r="BA1129" s="1"/>
      <c r="BB1129" s="1"/>
      <c r="BC1129" s="1"/>
      <c r="BD1129" s="1"/>
      <c r="BE1129" s="1"/>
      <c r="BF1129" s="1"/>
      <c r="BG1129" s="1"/>
      <c r="BH1129" s="1"/>
      <c r="BI1129" s="1"/>
      <c r="BJ1129" s="1"/>
      <c r="BK1129" s="1"/>
      <c r="BL1129" s="1"/>
      <c r="BM1129" s="1"/>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c r="DK1129" s="1"/>
      <c r="DL1129" s="1"/>
      <c r="DM1129" s="1"/>
      <c r="DN1129" s="1"/>
      <c r="DO1129" s="1"/>
      <c r="DP1129" s="1"/>
      <c r="DQ1129" s="1"/>
      <c r="DR1129" s="1"/>
      <c r="DS1129" s="1"/>
      <c r="DT1129" s="1"/>
      <c r="DU1129" s="1"/>
      <c r="DV1129" s="1"/>
      <c r="DW1129" s="1"/>
      <c r="DX1129" s="1"/>
      <c r="DY1129" s="1"/>
      <c r="DZ1129" s="1"/>
      <c r="EA1129" s="1"/>
      <c r="EB1129" s="1"/>
      <c r="EC1129" s="1"/>
      <c r="ED1129" s="1"/>
      <c r="EE1129" s="1"/>
      <c r="EF1129" s="1"/>
      <c r="EG1129" s="1"/>
      <c r="EH1129" s="1"/>
      <c r="EI1129" s="1"/>
      <c r="EJ1129" s="1"/>
      <c r="EK1129" s="1"/>
      <c r="EL1129" s="1"/>
      <c r="EM1129" s="1"/>
      <c r="EN1129" s="1"/>
      <c r="EO1129" s="1"/>
      <c r="EP1129" s="1"/>
      <c r="EQ1129" s="1"/>
      <c r="ER1129" s="1"/>
      <c r="ES1129" s="1"/>
      <c r="ET1129" s="1"/>
      <c r="EU1129" s="1"/>
      <c r="EV1129" s="1"/>
      <c r="EW1129" s="1"/>
      <c r="EX1129" s="1"/>
      <c r="EY1129" s="1"/>
      <c r="EZ1129" s="1"/>
      <c r="FA1129" s="1"/>
      <c r="FB1129" s="1"/>
      <c r="FC1129" s="1"/>
      <c r="FD1129" s="1"/>
      <c r="FE1129" s="1"/>
      <c r="FF1129" s="1"/>
      <c r="FG1129" s="1"/>
      <c r="FH1129" s="1"/>
      <c r="FI1129" s="1"/>
      <c r="FJ1129" s="1"/>
      <c r="FK1129" s="1"/>
      <c r="FL1129" s="1"/>
      <c r="FM1129" s="1"/>
      <c r="FN1129" s="1"/>
      <c r="FO1129" s="1"/>
      <c r="FP1129" s="1"/>
      <c r="FQ1129" s="1"/>
      <c r="FR1129" s="1"/>
      <c r="FS1129" s="1"/>
      <c r="FT1129" s="1"/>
      <c r="FU1129" s="1"/>
      <c r="FV1129" s="1"/>
      <c r="FW1129" s="1"/>
      <c r="FX1129" s="1"/>
      <c r="FY1129" s="1"/>
      <c r="FZ1129" s="1"/>
      <c r="GA1129" s="1"/>
      <c r="GB1129" s="1"/>
      <c r="GC1129" s="1"/>
      <c r="GD1129" s="1"/>
      <c r="GE1129" s="1"/>
      <c r="GF1129" s="1"/>
      <c r="GG1129" s="1"/>
      <c r="GH1129" s="1"/>
      <c r="GI1129" s="1"/>
      <c r="GJ1129" s="1"/>
      <c r="GK1129" s="1"/>
      <c r="GL1129" s="1"/>
      <c r="GM1129" s="1"/>
      <c r="GN1129" s="1"/>
      <c r="GO1129" s="1"/>
    </row>
    <row r="1130" spans="1:197" x14ac:dyDescent="0.2">
      <c r="A1130" s="1"/>
      <c r="B1130" s="1"/>
      <c r="C1130" s="1"/>
      <c r="D1130" s="1"/>
      <c r="E1130" s="1"/>
      <c r="F1130" s="1"/>
      <c r="H1130" s="1"/>
      <c r="I1130" s="1"/>
      <c r="J1130" s="1"/>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c r="AZ1130" s="1"/>
      <c r="BA1130" s="1"/>
      <c r="BB1130" s="1"/>
      <c r="BC1130" s="1"/>
      <c r="BD1130" s="1"/>
      <c r="BE1130" s="1"/>
      <c r="BF1130" s="1"/>
      <c r="BG1130" s="1"/>
      <c r="BH1130" s="1"/>
      <c r="BI1130" s="1"/>
      <c r="BJ1130" s="1"/>
      <c r="BK1130" s="1"/>
      <c r="BL1130" s="1"/>
      <c r="BM1130" s="1"/>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c r="DK1130" s="1"/>
      <c r="DL1130" s="1"/>
      <c r="DM1130" s="1"/>
      <c r="DN1130" s="1"/>
      <c r="DO1130" s="1"/>
      <c r="DP1130" s="1"/>
      <c r="DQ1130" s="1"/>
      <c r="DR1130" s="1"/>
      <c r="DS1130" s="1"/>
      <c r="DT1130" s="1"/>
      <c r="DU1130" s="1"/>
      <c r="DV1130" s="1"/>
      <c r="DW1130" s="1"/>
      <c r="DX1130" s="1"/>
      <c r="DY1130" s="1"/>
      <c r="DZ1130" s="1"/>
      <c r="EA1130" s="1"/>
      <c r="EB1130" s="1"/>
      <c r="EC1130" s="1"/>
      <c r="ED1130" s="1"/>
      <c r="EE1130" s="1"/>
      <c r="EF1130" s="1"/>
      <c r="EG1130" s="1"/>
      <c r="EH1130" s="1"/>
      <c r="EI1130" s="1"/>
      <c r="EJ1130" s="1"/>
      <c r="EK1130" s="1"/>
      <c r="EL1130" s="1"/>
      <c r="EM1130" s="1"/>
      <c r="EN1130" s="1"/>
      <c r="EO1130" s="1"/>
      <c r="EP1130" s="1"/>
      <c r="EQ1130" s="1"/>
      <c r="ER1130" s="1"/>
      <c r="ES1130" s="1"/>
      <c r="ET1130" s="1"/>
      <c r="EU1130" s="1"/>
      <c r="EV1130" s="1"/>
      <c r="EW1130" s="1"/>
      <c r="EX1130" s="1"/>
      <c r="EY1130" s="1"/>
      <c r="EZ1130" s="1"/>
      <c r="FA1130" s="1"/>
      <c r="FB1130" s="1"/>
      <c r="FC1130" s="1"/>
      <c r="FD1130" s="1"/>
      <c r="FE1130" s="1"/>
      <c r="FF1130" s="1"/>
      <c r="FG1130" s="1"/>
      <c r="FH1130" s="1"/>
      <c r="FI1130" s="1"/>
      <c r="FJ1130" s="1"/>
      <c r="FK1130" s="1"/>
      <c r="FL1130" s="1"/>
      <c r="FM1130" s="1"/>
      <c r="FN1130" s="1"/>
      <c r="FO1130" s="1"/>
      <c r="FP1130" s="1"/>
      <c r="FQ1130" s="1"/>
      <c r="FR1130" s="1"/>
      <c r="FS1130" s="1"/>
      <c r="FT1130" s="1"/>
      <c r="FU1130" s="1"/>
      <c r="FV1130" s="1"/>
      <c r="FW1130" s="1"/>
      <c r="FX1130" s="1"/>
      <c r="FY1130" s="1"/>
      <c r="FZ1130" s="1"/>
      <c r="GA1130" s="1"/>
      <c r="GB1130" s="1"/>
      <c r="GC1130" s="1"/>
      <c r="GD1130" s="1"/>
      <c r="GE1130" s="1"/>
      <c r="GF1130" s="1"/>
      <c r="GG1130" s="1"/>
      <c r="GH1130" s="1"/>
      <c r="GI1130" s="1"/>
      <c r="GJ1130" s="1"/>
      <c r="GK1130" s="1"/>
      <c r="GL1130" s="1"/>
      <c r="GM1130" s="1"/>
      <c r="GN1130" s="1"/>
      <c r="GO1130" s="1"/>
    </row>
    <row r="1131" spans="1:197" x14ac:dyDescent="0.2">
      <c r="A1131" s="1"/>
      <c r="B1131" s="1"/>
      <c r="C1131" s="1"/>
      <c r="D1131" s="1"/>
      <c r="E1131" s="1"/>
      <c r="F1131" s="1"/>
      <c r="H1131" s="1"/>
      <c r="I1131" s="1"/>
      <c r="J1131" s="1"/>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1"/>
      <c r="AI1131" s="1"/>
      <c r="AJ1131" s="1"/>
      <c r="AK1131" s="1"/>
      <c r="AL1131" s="1"/>
      <c r="AM1131" s="1"/>
      <c r="AN1131" s="1"/>
      <c r="AO1131" s="1"/>
      <c r="AP1131" s="1"/>
      <c r="AQ1131" s="1"/>
      <c r="AR1131" s="1"/>
      <c r="AS1131" s="1"/>
      <c r="AT1131" s="1"/>
      <c r="AU1131" s="1"/>
      <c r="AV1131" s="1"/>
      <c r="AW1131" s="1"/>
      <c r="AX1131" s="1"/>
      <c r="AY1131" s="1"/>
      <c r="AZ1131" s="1"/>
      <c r="BA1131" s="1"/>
      <c r="BB1131" s="1"/>
      <c r="BC1131" s="1"/>
      <c r="BD1131" s="1"/>
      <c r="BE1131" s="1"/>
      <c r="BF1131" s="1"/>
      <c r="BG1131" s="1"/>
      <c r="BH1131" s="1"/>
      <c r="BI1131" s="1"/>
      <c r="BJ1131" s="1"/>
      <c r="BK1131" s="1"/>
      <c r="BL1131" s="1"/>
      <c r="BM1131" s="1"/>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c r="DK1131" s="1"/>
      <c r="DL1131" s="1"/>
      <c r="DM1131" s="1"/>
      <c r="DN1131" s="1"/>
      <c r="DO1131" s="1"/>
      <c r="DP1131" s="1"/>
      <c r="DQ1131" s="1"/>
      <c r="DR1131" s="1"/>
      <c r="DS1131" s="1"/>
      <c r="DT1131" s="1"/>
      <c r="DU1131" s="1"/>
      <c r="DV1131" s="1"/>
      <c r="DW1131" s="1"/>
      <c r="DX1131" s="1"/>
      <c r="DY1131" s="1"/>
      <c r="DZ1131" s="1"/>
      <c r="EA1131" s="1"/>
      <c r="EB1131" s="1"/>
      <c r="EC1131" s="1"/>
      <c r="ED1131" s="1"/>
      <c r="EE1131" s="1"/>
      <c r="EF1131" s="1"/>
      <c r="EG1131" s="1"/>
      <c r="EH1131" s="1"/>
      <c r="EI1131" s="1"/>
      <c r="EJ1131" s="1"/>
      <c r="EK1131" s="1"/>
      <c r="EL1131" s="1"/>
      <c r="EM1131" s="1"/>
      <c r="EN1131" s="1"/>
      <c r="EO1131" s="1"/>
      <c r="EP1131" s="1"/>
      <c r="EQ1131" s="1"/>
      <c r="ER1131" s="1"/>
      <c r="ES1131" s="1"/>
      <c r="ET1131" s="1"/>
      <c r="EU1131" s="1"/>
      <c r="EV1131" s="1"/>
      <c r="EW1131" s="1"/>
      <c r="EX1131" s="1"/>
      <c r="EY1131" s="1"/>
      <c r="EZ1131" s="1"/>
      <c r="FA1131" s="1"/>
      <c r="FB1131" s="1"/>
      <c r="FC1131" s="1"/>
      <c r="FD1131" s="1"/>
      <c r="FE1131" s="1"/>
      <c r="FF1131" s="1"/>
      <c r="FG1131" s="1"/>
      <c r="FH1131" s="1"/>
      <c r="FI1131" s="1"/>
      <c r="FJ1131" s="1"/>
      <c r="FK1131" s="1"/>
      <c r="FL1131" s="1"/>
      <c r="FM1131" s="1"/>
      <c r="FN1131" s="1"/>
      <c r="FO1131" s="1"/>
      <c r="FP1131" s="1"/>
      <c r="FQ1131" s="1"/>
      <c r="FR1131" s="1"/>
      <c r="FS1131" s="1"/>
      <c r="FT1131" s="1"/>
      <c r="FU1131" s="1"/>
      <c r="FV1131" s="1"/>
      <c r="FW1131" s="1"/>
      <c r="FX1131" s="1"/>
      <c r="FY1131" s="1"/>
      <c r="FZ1131" s="1"/>
      <c r="GA1131" s="1"/>
      <c r="GB1131" s="1"/>
      <c r="GC1131" s="1"/>
      <c r="GD1131" s="1"/>
      <c r="GE1131" s="1"/>
      <c r="GF1131" s="1"/>
      <c r="GG1131" s="1"/>
      <c r="GH1131" s="1"/>
      <c r="GI1131" s="1"/>
      <c r="GJ1131" s="1"/>
      <c r="GK1131" s="1"/>
      <c r="GL1131" s="1"/>
      <c r="GM1131" s="1"/>
      <c r="GN1131" s="1"/>
      <c r="GO1131" s="1"/>
    </row>
    <row r="1132" spans="1:197" x14ac:dyDescent="0.2">
      <c r="A1132" s="1"/>
      <c r="B1132" s="1"/>
      <c r="C1132" s="1"/>
      <c r="D1132" s="1"/>
      <c r="E1132" s="1"/>
      <c r="F1132" s="1"/>
      <c r="H1132" s="1"/>
      <c r="I1132" s="1"/>
      <c r="J1132" s="1"/>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1"/>
      <c r="AI1132" s="1"/>
      <c r="AJ1132" s="1"/>
      <c r="AK1132" s="1"/>
      <c r="AL1132" s="1"/>
      <c r="AM1132" s="1"/>
      <c r="AN1132" s="1"/>
      <c r="AO1132" s="1"/>
      <c r="AP1132" s="1"/>
      <c r="AQ1132" s="1"/>
      <c r="AR1132" s="1"/>
      <c r="AS1132" s="1"/>
      <c r="AT1132" s="1"/>
      <c r="AU1132" s="1"/>
      <c r="AV1132" s="1"/>
      <c r="AW1132" s="1"/>
      <c r="AX1132" s="1"/>
      <c r="AY1132" s="1"/>
      <c r="AZ1132" s="1"/>
      <c r="BA1132" s="1"/>
      <c r="BB1132" s="1"/>
      <c r="BC1132" s="1"/>
      <c r="BD1132" s="1"/>
      <c r="BE1132" s="1"/>
      <c r="BF1132" s="1"/>
      <c r="BG1132" s="1"/>
      <c r="BH1132" s="1"/>
      <c r="BI1132" s="1"/>
      <c r="BJ1132" s="1"/>
      <c r="BK1132" s="1"/>
      <c r="BL1132" s="1"/>
      <c r="BM1132" s="1"/>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c r="DK1132" s="1"/>
      <c r="DL1132" s="1"/>
      <c r="DM1132" s="1"/>
      <c r="DN1132" s="1"/>
      <c r="DO1132" s="1"/>
      <c r="DP1132" s="1"/>
      <c r="DQ1132" s="1"/>
      <c r="DR1132" s="1"/>
      <c r="DS1132" s="1"/>
      <c r="DT1132" s="1"/>
      <c r="DU1132" s="1"/>
      <c r="DV1132" s="1"/>
      <c r="DW1132" s="1"/>
      <c r="DX1132" s="1"/>
      <c r="DY1132" s="1"/>
      <c r="DZ1132" s="1"/>
      <c r="EA1132" s="1"/>
      <c r="EB1132" s="1"/>
      <c r="EC1132" s="1"/>
      <c r="ED1132" s="1"/>
      <c r="EE1132" s="1"/>
      <c r="EF1132" s="1"/>
      <c r="EG1132" s="1"/>
      <c r="EH1132" s="1"/>
      <c r="EI1132" s="1"/>
      <c r="EJ1132" s="1"/>
      <c r="EK1132" s="1"/>
      <c r="EL1132" s="1"/>
      <c r="EM1132" s="1"/>
      <c r="EN1132" s="1"/>
      <c r="EO1132" s="1"/>
      <c r="EP1132" s="1"/>
      <c r="EQ1132" s="1"/>
      <c r="ER1132" s="1"/>
      <c r="ES1132" s="1"/>
      <c r="ET1132" s="1"/>
      <c r="EU1132" s="1"/>
      <c r="EV1132" s="1"/>
      <c r="EW1132" s="1"/>
      <c r="EX1132" s="1"/>
      <c r="EY1132" s="1"/>
      <c r="EZ1132" s="1"/>
      <c r="FA1132" s="1"/>
      <c r="FB1132" s="1"/>
      <c r="FC1132" s="1"/>
      <c r="FD1132" s="1"/>
      <c r="FE1132" s="1"/>
      <c r="FF1132" s="1"/>
      <c r="FG1132" s="1"/>
      <c r="FH1132" s="1"/>
      <c r="FI1132" s="1"/>
      <c r="FJ1132" s="1"/>
      <c r="FK1132" s="1"/>
      <c r="FL1132" s="1"/>
      <c r="FM1132" s="1"/>
      <c r="FN1132" s="1"/>
      <c r="FO1132" s="1"/>
      <c r="FP1132" s="1"/>
      <c r="FQ1132" s="1"/>
      <c r="FR1132" s="1"/>
      <c r="FS1132" s="1"/>
      <c r="FT1132" s="1"/>
      <c r="FU1132" s="1"/>
      <c r="FV1132" s="1"/>
      <c r="FW1132" s="1"/>
      <c r="FX1132" s="1"/>
      <c r="FY1132" s="1"/>
      <c r="FZ1132" s="1"/>
      <c r="GA1132" s="1"/>
      <c r="GB1132" s="1"/>
      <c r="GC1132" s="1"/>
      <c r="GD1132" s="1"/>
      <c r="GE1132" s="1"/>
      <c r="GF1132" s="1"/>
      <c r="GG1132" s="1"/>
      <c r="GH1132" s="1"/>
      <c r="GI1132" s="1"/>
      <c r="GJ1132" s="1"/>
      <c r="GK1132" s="1"/>
      <c r="GL1132" s="1"/>
      <c r="GM1132" s="1"/>
      <c r="GN1132" s="1"/>
      <c r="GO1132" s="1"/>
    </row>
    <row r="1133" spans="1:197" x14ac:dyDescent="0.2">
      <c r="A1133" s="1"/>
      <c r="B1133" s="1"/>
      <c r="C1133" s="1"/>
      <c r="D1133" s="1"/>
      <c r="E1133" s="1"/>
      <c r="F1133" s="1"/>
      <c r="H1133" s="1"/>
      <c r="I1133" s="1"/>
      <c r="J1133" s="1"/>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1"/>
      <c r="AI1133" s="1"/>
      <c r="AJ1133" s="1"/>
      <c r="AK1133" s="1"/>
      <c r="AL1133" s="1"/>
      <c r="AM1133" s="1"/>
      <c r="AN1133" s="1"/>
      <c r="AO1133" s="1"/>
      <c r="AP1133" s="1"/>
      <c r="AQ1133" s="1"/>
      <c r="AR1133" s="1"/>
      <c r="AS1133" s="1"/>
      <c r="AT1133" s="1"/>
      <c r="AU1133" s="1"/>
      <c r="AV1133" s="1"/>
      <c r="AW1133" s="1"/>
      <c r="AX1133" s="1"/>
      <c r="AY1133" s="1"/>
      <c r="AZ1133" s="1"/>
      <c r="BA1133" s="1"/>
      <c r="BB1133" s="1"/>
      <c r="BC1133" s="1"/>
      <c r="BD1133" s="1"/>
      <c r="BE1133" s="1"/>
      <c r="BF1133" s="1"/>
      <c r="BG1133" s="1"/>
      <c r="BH1133" s="1"/>
      <c r="BI1133" s="1"/>
      <c r="BJ1133" s="1"/>
      <c r="BK1133" s="1"/>
      <c r="BL1133" s="1"/>
      <c r="BM1133" s="1"/>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c r="DK1133" s="1"/>
      <c r="DL1133" s="1"/>
      <c r="DM1133" s="1"/>
      <c r="DN1133" s="1"/>
      <c r="DO1133" s="1"/>
      <c r="DP1133" s="1"/>
      <c r="DQ1133" s="1"/>
      <c r="DR1133" s="1"/>
      <c r="DS1133" s="1"/>
      <c r="DT1133" s="1"/>
      <c r="DU1133" s="1"/>
      <c r="DV1133" s="1"/>
      <c r="DW1133" s="1"/>
      <c r="DX1133" s="1"/>
      <c r="DY1133" s="1"/>
      <c r="DZ1133" s="1"/>
      <c r="EA1133" s="1"/>
      <c r="EB1133" s="1"/>
      <c r="EC1133" s="1"/>
      <c r="ED1133" s="1"/>
      <c r="EE1133" s="1"/>
      <c r="EF1133" s="1"/>
      <c r="EG1133" s="1"/>
      <c r="EH1133" s="1"/>
      <c r="EI1133" s="1"/>
      <c r="EJ1133" s="1"/>
      <c r="EK1133" s="1"/>
      <c r="EL1133" s="1"/>
      <c r="EM1133" s="1"/>
      <c r="EN1133" s="1"/>
      <c r="EO1133" s="1"/>
      <c r="EP1133" s="1"/>
      <c r="EQ1133" s="1"/>
      <c r="ER1133" s="1"/>
      <c r="ES1133" s="1"/>
      <c r="ET1133" s="1"/>
      <c r="EU1133" s="1"/>
      <c r="EV1133" s="1"/>
      <c r="EW1133" s="1"/>
      <c r="EX1133" s="1"/>
      <c r="EY1133" s="1"/>
      <c r="EZ1133" s="1"/>
      <c r="FA1133" s="1"/>
      <c r="FB1133" s="1"/>
      <c r="FC1133" s="1"/>
      <c r="FD1133" s="1"/>
      <c r="FE1133" s="1"/>
      <c r="FF1133" s="1"/>
      <c r="FG1133" s="1"/>
      <c r="FH1133" s="1"/>
      <c r="FI1133" s="1"/>
      <c r="FJ1133" s="1"/>
      <c r="FK1133" s="1"/>
      <c r="FL1133" s="1"/>
      <c r="FM1133" s="1"/>
      <c r="FN1133" s="1"/>
      <c r="FO1133" s="1"/>
      <c r="FP1133" s="1"/>
      <c r="FQ1133" s="1"/>
      <c r="FR1133" s="1"/>
      <c r="FS1133" s="1"/>
      <c r="FT1133" s="1"/>
      <c r="FU1133" s="1"/>
      <c r="FV1133" s="1"/>
      <c r="FW1133" s="1"/>
      <c r="FX1133" s="1"/>
      <c r="FY1133" s="1"/>
      <c r="FZ1133" s="1"/>
      <c r="GA1133" s="1"/>
      <c r="GB1133" s="1"/>
      <c r="GC1133" s="1"/>
      <c r="GD1133" s="1"/>
      <c r="GE1133" s="1"/>
      <c r="GF1133" s="1"/>
      <c r="GG1133" s="1"/>
      <c r="GH1133" s="1"/>
      <c r="GI1133" s="1"/>
      <c r="GJ1133" s="1"/>
      <c r="GK1133" s="1"/>
      <c r="GL1133" s="1"/>
      <c r="GM1133" s="1"/>
      <c r="GN1133" s="1"/>
      <c r="GO1133" s="1"/>
    </row>
    <row r="1134" spans="1:197" x14ac:dyDescent="0.2">
      <c r="A1134" s="1"/>
      <c r="B1134" s="1"/>
      <c r="C1134" s="1"/>
      <c r="D1134" s="1"/>
      <c r="E1134" s="1"/>
      <c r="F1134" s="1"/>
      <c r="H1134" s="1"/>
      <c r="I1134" s="1"/>
      <c r="J1134" s="1"/>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c r="AZ1134" s="1"/>
      <c r="BA1134" s="1"/>
      <c r="BB1134" s="1"/>
      <c r="BC1134" s="1"/>
      <c r="BD1134" s="1"/>
      <c r="BE1134" s="1"/>
      <c r="BF1134" s="1"/>
      <c r="BG1134" s="1"/>
      <c r="BH1134" s="1"/>
      <c r="BI1134" s="1"/>
      <c r="BJ1134" s="1"/>
      <c r="BK1134" s="1"/>
      <c r="BL1134" s="1"/>
      <c r="BM1134" s="1"/>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c r="DK1134" s="1"/>
      <c r="DL1134" s="1"/>
      <c r="DM1134" s="1"/>
      <c r="DN1134" s="1"/>
      <c r="DO1134" s="1"/>
      <c r="DP1134" s="1"/>
      <c r="DQ1134" s="1"/>
      <c r="DR1134" s="1"/>
      <c r="DS1134" s="1"/>
      <c r="DT1134" s="1"/>
      <c r="DU1134" s="1"/>
      <c r="DV1134" s="1"/>
      <c r="DW1134" s="1"/>
      <c r="DX1134" s="1"/>
      <c r="DY1134" s="1"/>
      <c r="DZ1134" s="1"/>
      <c r="EA1134" s="1"/>
      <c r="EB1134" s="1"/>
      <c r="EC1134" s="1"/>
      <c r="ED1134" s="1"/>
      <c r="EE1134" s="1"/>
      <c r="EF1134" s="1"/>
      <c r="EG1134" s="1"/>
      <c r="EH1134" s="1"/>
      <c r="EI1134" s="1"/>
      <c r="EJ1134" s="1"/>
      <c r="EK1134" s="1"/>
      <c r="EL1134" s="1"/>
      <c r="EM1134" s="1"/>
      <c r="EN1134" s="1"/>
      <c r="EO1134" s="1"/>
      <c r="EP1134" s="1"/>
      <c r="EQ1134" s="1"/>
      <c r="ER1134" s="1"/>
      <c r="ES1134" s="1"/>
      <c r="ET1134" s="1"/>
      <c r="EU1134" s="1"/>
      <c r="EV1134" s="1"/>
      <c r="EW1134" s="1"/>
      <c r="EX1134" s="1"/>
      <c r="EY1134" s="1"/>
      <c r="EZ1134" s="1"/>
      <c r="FA1134" s="1"/>
      <c r="FB1134" s="1"/>
      <c r="FC1134" s="1"/>
      <c r="FD1134" s="1"/>
      <c r="FE1134" s="1"/>
      <c r="FF1134" s="1"/>
      <c r="FG1134" s="1"/>
      <c r="FH1134" s="1"/>
      <c r="FI1134" s="1"/>
      <c r="FJ1134" s="1"/>
      <c r="FK1134" s="1"/>
      <c r="FL1134" s="1"/>
      <c r="FM1134" s="1"/>
      <c r="FN1134" s="1"/>
      <c r="FO1134" s="1"/>
      <c r="FP1134" s="1"/>
      <c r="FQ1134" s="1"/>
      <c r="FR1134" s="1"/>
      <c r="FS1134" s="1"/>
      <c r="FT1134" s="1"/>
      <c r="FU1134" s="1"/>
      <c r="FV1134" s="1"/>
      <c r="FW1134" s="1"/>
      <c r="FX1134" s="1"/>
      <c r="FY1134" s="1"/>
      <c r="FZ1134" s="1"/>
      <c r="GA1134" s="1"/>
      <c r="GB1134" s="1"/>
      <c r="GC1134" s="1"/>
      <c r="GD1134" s="1"/>
      <c r="GE1134" s="1"/>
      <c r="GF1134" s="1"/>
      <c r="GG1134" s="1"/>
      <c r="GH1134" s="1"/>
      <c r="GI1134" s="1"/>
      <c r="GJ1134" s="1"/>
      <c r="GK1134" s="1"/>
      <c r="GL1134" s="1"/>
      <c r="GM1134" s="1"/>
      <c r="GN1134" s="1"/>
      <c r="GO1134" s="1"/>
    </row>
    <row r="1135" spans="1:197" x14ac:dyDescent="0.2">
      <c r="A1135" s="1"/>
      <c r="B1135" s="1"/>
      <c r="C1135" s="1"/>
      <c r="D1135" s="1"/>
      <c r="E1135" s="1"/>
      <c r="F1135" s="1"/>
      <c r="H1135" s="1"/>
      <c r="I1135" s="1"/>
      <c r="J1135" s="1"/>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c r="AZ1135" s="1"/>
      <c r="BA1135" s="1"/>
      <c r="BB1135" s="1"/>
      <c r="BC1135" s="1"/>
      <c r="BD1135" s="1"/>
      <c r="BE1135" s="1"/>
      <c r="BF1135" s="1"/>
      <c r="BG1135" s="1"/>
      <c r="BH1135" s="1"/>
      <c r="BI1135" s="1"/>
      <c r="BJ1135" s="1"/>
      <c r="BK1135" s="1"/>
      <c r="BL1135" s="1"/>
      <c r="BM1135" s="1"/>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c r="DK1135" s="1"/>
      <c r="DL1135" s="1"/>
      <c r="DM1135" s="1"/>
      <c r="DN1135" s="1"/>
      <c r="DO1135" s="1"/>
      <c r="DP1135" s="1"/>
      <c r="DQ1135" s="1"/>
      <c r="DR1135" s="1"/>
      <c r="DS1135" s="1"/>
      <c r="DT1135" s="1"/>
      <c r="DU1135" s="1"/>
      <c r="DV1135" s="1"/>
      <c r="DW1135" s="1"/>
      <c r="DX1135" s="1"/>
      <c r="DY1135" s="1"/>
      <c r="DZ1135" s="1"/>
      <c r="EA1135" s="1"/>
      <c r="EB1135" s="1"/>
      <c r="EC1135" s="1"/>
      <c r="ED1135" s="1"/>
      <c r="EE1135" s="1"/>
      <c r="EF1135" s="1"/>
      <c r="EG1135" s="1"/>
      <c r="EH1135" s="1"/>
      <c r="EI1135" s="1"/>
      <c r="EJ1135" s="1"/>
      <c r="EK1135" s="1"/>
      <c r="EL1135" s="1"/>
      <c r="EM1135" s="1"/>
      <c r="EN1135" s="1"/>
      <c r="EO1135" s="1"/>
      <c r="EP1135" s="1"/>
      <c r="EQ1135" s="1"/>
      <c r="ER1135" s="1"/>
      <c r="ES1135" s="1"/>
      <c r="ET1135" s="1"/>
      <c r="EU1135" s="1"/>
      <c r="EV1135" s="1"/>
      <c r="EW1135" s="1"/>
      <c r="EX1135" s="1"/>
      <c r="EY1135" s="1"/>
      <c r="EZ1135" s="1"/>
      <c r="FA1135" s="1"/>
      <c r="FB1135" s="1"/>
      <c r="FC1135" s="1"/>
      <c r="FD1135" s="1"/>
      <c r="FE1135" s="1"/>
      <c r="FF1135" s="1"/>
      <c r="FG1135" s="1"/>
      <c r="FH1135" s="1"/>
      <c r="FI1135" s="1"/>
      <c r="FJ1135" s="1"/>
      <c r="FK1135" s="1"/>
      <c r="FL1135" s="1"/>
      <c r="FM1135" s="1"/>
      <c r="FN1135" s="1"/>
      <c r="FO1135" s="1"/>
      <c r="FP1135" s="1"/>
      <c r="FQ1135" s="1"/>
      <c r="FR1135" s="1"/>
      <c r="FS1135" s="1"/>
      <c r="FT1135" s="1"/>
      <c r="FU1135" s="1"/>
      <c r="FV1135" s="1"/>
      <c r="FW1135" s="1"/>
      <c r="FX1135" s="1"/>
      <c r="FY1135" s="1"/>
      <c r="FZ1135" s="1"/>
      <c r="GA1135" s="1"/>
      <c r="GB1135" s="1"/>
      <c r="GC1135" s="1"/>
      <c r="GD1135" s="1"/>
      <c r="GE1135" s="1"/>
      <c r="GF1135" s="1"/>
      <c r="GG1135" s="1"/>
      <c r="GH1135" s="1"/>
      <c r="GI1135" s="1"/>
      <c r="GJ1135" s="1"/>
      <c r="GK1135" s="1"/>
      <c r="GL1135" s="1"/>
      <c r="GM1135" s="1"/>
      <c r="GN1135" s="1"/>
      <c r="GO1135" s="1"/>
    </row>
    <row r="1136" spans="1:197" x14ac:dyDescent="0.2">
      <c r="A1136" s="1"/>
      <c r="B1136" s="1"/>
      <c r="C1136" s="1"/>
      <c r="D1136" s="1"/>
      <c r="E1136" s="1"/>
      <c r="F1136" s="1"/>
      <c r="H1136" s="1"/>
      <c r="I1136" s="1"/>
      <c r="J1136" s="1"/>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1"/>
      <c r="AI1136" s="1"/>
      <c r="AJ1136" s="1"/>
      <c r="AK1136" s="1"/>
      <c r="AL1136" s="1"/>
      <c r="AM1136" s="1"/>
      <c r="AN1136" s="1"/>
      <c r="AO1136" s="1"/>
      <c r="AP1136" s="1"/>
      <c r="AQ1136" s="1"/>
      <c r="AR1136" s="1"/>
      <c r="AS1136" s="1"/>
      <c r="AT1136" s="1"/>
      <c r="AU1136" s="1"/>
      <c r="AV1136" s="1"/>
      <c r="AW1136" s="1"/>
      <c r="AX1136" s="1"/>
      <c r="AY1136" s="1"/>
      <c r="AZ1136" s="1"/>
      <c r="BA1136" s="1"/>
      <c r="BB1136" s="1"/>
      <c r="BC1136" s="1"/>
      <c r="BD1136" s="1"/>
      <c r="BE1136" s="1"/>
      <c r="BF1136" s="1"/>
      <c r="BG1136" s="1"/>
      <c r="BH1136" s="1"/>
      <c r="BI1136" s="1"/>
      <c r="BJ1136" s="1"/>
      <c r="BK1136" s="1"/>
      <c r="BL1136" s="1"/>
      <c r="BM1136" s="1"/>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c r="DK1136" s="1"/>
      <c r="DL1136" s="1"/>
      <c r="DM1136" s="1"/>
      <c r="DN1136" s="1"/>
      <c r="DO1136" s="1"/>
      <c r="DP1136" s="1"/>
      <c r="DQ1136" s="1"/>
      <c r="DR1136" s="1"/>
      <c r="DS1136" s="1"/>
      <c r="DT1136" s="1"/>
      <c r="DU1136" s="1"/>
      <c r="DV1136" s="1"/>
      <c r="DW1136" s="1"/>
      <c r="DX1136" s="1"/>
      <c r="DY1136" s="1"/>
      <c r="DZ1136" s="1"/>
      <c r="EA1136" s="1"/>
      <c r="EB1136" s="1"/>
      <c r="EC1136" s="1"/>
      <c r="ED1136" s="1"/>
      <c r="EE1136" s="1"/>
      <c r="EF1136" s="1"/>
      <c r="EG1136" s="1"/>
      <c r="EH1136" s="1"/>
      <c r="EI1136" s="1"/>
      <c r="EJ1136" s="1"/>
      <c r="EK1136" s="1"/>
      <c r="EL1136" s="1"/>
      <c r="EM1136" s="1"/>
      <c r="EN1136" s="1"/>
      <c r="EO1136" s="1"/>
      <c r="EP1136" s="1"/>
      <c r="EQ1136" s="1"/>
      <c r="ER1136" s="1"/>
      <c r="ES1136" s="1"/>
      <c r="ET1136" s="1"/>
      <c r="EU1136" s="1"/>
      <c r="EV1136" s="1"/>
      <c r="EW1136" s="1"/>
      <c r="EX1136" s="1"/>
      <c r="EY1136" s="1"/>
      <c r="EZ1136" s="1"/>
      <c r="FA1136" s="1"/>
      <c r="FB1136" s="1"/>
      <c r="FC1136" s="1"/>
      <c r="FD1136" s="1"/>
      <c r="FE1136" s="1"/>
      <c r="FF1136" s="1"/>
      <c r="FG1136" s="1"/>
      <c r="FH1136" s="1"/>
      <c r="FI1136" s="1"/>
      <c r="FJ1136" s="1"/>
      <c r="FK1136" s="1"/>
      <c r="FL1136" s="1"/>
      <c r="FM1136" s="1"/>
      <c r="FN1136" s="1"/>
      <c r="FO1136" s="1"/>
      <c r="FP1136" s="1"/>
      <c r="FQ1136" s="1"/>
      <c r="FR1136" s="1"/>
      <c r="FS1136" s="1"/>
      <c r="FT1136" s="1"/>
      <c r="FU1136" s="1"/>
      <c r="FV1136" s="1"/>
      <c r="FW1136" s="1"/>
      <c r="FX1136" s="1"/>
      <c r="FY1136" s="1"/>
      <c r="FZ1136" s="1"/>
      <c r="GA1136" s="1"/>
      <c r="GB1136" s="1"/>
      <c r="GC1136" s="1"/>
      <c r="GD1136" s="1"/>
      <c r="GE1136" s="1"/>
      <c r="GF1136" s="1"/>
      <c r="GG1136" s="1"/>
      <c r="GH1136" s="1"/>
      <c r="GI1136" s="1"/>
      <c r="GJ1136" s="1"/>
      <c r="GK1136" s="1"/>
      <c r="GL1136" s="1"/>
      <c r="GM1136" s="1"/>
      <c r="GN1136" s="1"/>
      <c r="GO1136" s="1"/>
    </row>
    <row r="1137" spans="1:197" x14ac:dyDescent="0.2">
      <c r="A1137" s="1"/>
      <c r="B1137" s="1"/>
      <c r="C1137" s="1"/>
      <c r="D1137" s="1"/>
      <c r="E1137" s="1"/>
      <c r="F1137" s="1"/>
      <c r="H1137" s="1"/>
      <c r="I1137" s="1"/>
      <c r="J1137" s="1"/>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c r="AZ1137" s="1"/>
      <c r="BA1137" s="1"/>
      <c r="BB1137" s="1"/>
      <c r="BC1137" s="1"/>
      <c r="BD1137" s="1"/>
      <c r="BE1137" s="1"/>
      <c r="BF1137" s="1"/>
      <c r="BG1137" s="1"/>
      <c r="BH1137" s="1"/>
      <c r="BI1137" s="1"/>
      <c r="BJ1137" s="1"/>
      <c r="BK1137" s="1"/>
      <c r="BL1137" s="1"/>
      <c r="BM1137" s="1"/>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c r="DK1137" s="1"/>
      <c r="DL1137" s="1"/>
      <c r="DM1137" s="1"/>
      <c r="DN1137" s="1"/>
      <c r="DO1137" s="1"/>
      <c r="DP1137" s="1"/>
      <c r="DQ1137" s="1"/>
      <c r="DR1137" s="1"/>
      <c r="DS1137" s="1"/>
      <c r="DT1137" s="1"/>
      <c r="DU1137" s="1"/>
      <c r="DV1137" s="1"/>
      <c r="DW1137" s="1"/>
      <c r="DX1137" s="1"/>
      <c r="DY1137" s="1"/>
      <c r="DZ1137" s="1"/>
      <c r="EA1137" s="1"/>
      <c r="EB1137" s="1"/>
      <c r="EC1137" s="1"/>
      <c r="ED1137" s="1"/>
      <c r="EE1137" s="1"/>
      <c r="EF1137" s="1"/>
      <c r="EG1137" s="1"/>
      <c r="EH1137" s="1"/>
      <c r="EI1137" s="1"/>
      <c r="EJ1137" s="1"/>
      <c r="EK1137" s="1"/>
      <c r="EL1137" s="1"/>
      <c r="EM1137" s="1"/>
      <c r="EN1137" s="1"/>
      <c r="EO1137" s="1"/>
      <c r="EP1137" s="1"/>
      <c r="EQ1137" s="1"/>
      <c r="ER1137" s="1"/>
      <c r="ES1137" s="1"/>
      <c r="ET1137" s="1"/>
      <c r="EU1137" s="1"/>
      <c r="EV1137" s="1"/>
      <c r="EW1137" s="1"/>
      <c r="EX1137" s="1"/>
      <c r="EY1137" s="1"/>
      <c r="EZ1137" s="1"/>
      <c r="FA1137" s="1"/>
      <c r="FB1137" s="1"/>
      <c r="FC1137" s="1"/>
      <c r="FD1137" s="1"/>
      <c r="FE1137" s="1"/>
      <c r="FF1137" s="1"/>
      <c r="FG1137" s="1"/>
      <c r="FH1137" s="1"/>
      <c r="FI1137" s="1"/>
      <c r="FJ1137" s="1"/>
      <c r="FK1137" s="1"/>
      <c r="FL1137" s="1"/>
      <c r="FM1137" s="1"/>
      <c r="FN1137" s="1"/>
      <c r="FO1137" s="1"/>
      <c r="FP1137" s="1"/>
      <c r="FQ1137" s="1"/>
      <c r="FR1137" s="1"/>
      <c r="FS1137" s="1"/>
      <c r="FT1137" s="1"/>
      <c r="FU1137" s="1"/>
      <c r="FV1137" s="1"/>
      <c r="FW1137" s="1"/>
      <c r="FX1137" s="1"/>
      <c r="FY1137" s="1"/>
      <c r="FZ1137" s="1"/>
      <c r="GA1137" s="1"/>
      <c r="GB1137" s="1"/>
      <c r="GC1137" s="1"/>
      <c r="GD1137" s="1"/>
      <c r="GE1137" s="1"/>
      <c r="GF1137" s="1"/>
      <c r="GG1137" s="1"/>
      <c r="GH1137" s="1"/>
      <c r="GI1137" s="1"/>
      <c r="GJ1137" s="1"/>
      <c r="GK1137" s="1"/>
      <c r="GL1137" s="1"/>
      <c r="GM1137" s="1"/>
      <c r="GN1137" s="1"/>
      <c r="GO1137" s="1"/>
    </row>
    <row r="1138" spans="1:197" x14ac:dyDescent="0.2">
      <c r="A1138" s="1"/>
      <c r="B1138" s="1"/>
      <c r="C1138" s="1"/>
      <c r="D1138" s="1"/>
      <c r="E1138" s="1"/>
      <c r="F1138" s="1"/>
      <c r="H1138" s="1"/>
      <c r="I1138" s="1"/>
      <c r="J1138" s="1"/>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c r="AZ1138" s="1"/>
      <c r="BA1138" s="1"/>
      <c r="BB1138" s="1"/>
      <c r="BC1138" s="1"/>
      <c r="BD1138" s="1"/>
      <c r="BE1138" s="1"/>
      <c r="BF1138" s="1"/>
      <c r="BG1138" s="1"/>
      <c r="BH1138" s="1"/>
      <c r="BI1138" s="1"/>
      <c r="BJ1138" s="1"/>
      <c r="BK1138" s="1"/>
      <c r="BL1138" s="1"/>
      <c r="BM1138" s="1"/>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c r="DK1138" s="1"/>
      <c r="DL1138" s="1"/>
      <c r="DM1138" s="1"/>
      <c r="DN1138" s="1"/>
      <c r="DO1138" s="1"/>
      <c r="DP1138" s="1"/>
      <c r="DQ1138" s="1"/>
      <c r="DR1138" s="1"/>
      <c r="DS1138" s="1"/>
      <c r="DT1138" s="1"/>
      <c r="DU1138" s="1"/>
      <c r="DV1138" s="1"/>
      <c r="DW1138" s="1"/>
      <c r="DX1138" s="1"/>
      <c r="DY1138" s="1"/>
      <c r="DZ1138" s="1"/>
      <c r="EA1138" s="1"/>
      <c r="EB1138" s="1"/>
      <c r="EC1138" s="1"/>
      <c r="ED1138" s="1"/>
      <c r="EE1138" s="1"/>
      <c r="EF1138" s="1"/>
      <c r="EG1138" s="1"/>
      <c r="EH1138" s="1"/>
      <c r="EI1138" s="1"/>
      <c r="EJ1138" s="1"/>
      <c r="EK1138" s="1"/>
      <c r="EL1138" s="1"/>
      <c r="EM1138" s="1"/>
      <c r="EN1138" s="1"/>
      <c r="EO1138" s="1"/>
      <c r="EP1138" s="1"/>
      <c r="EQ1138" s="1"/>
      <c r="ER1138" s="1"/>
      <c r="ES1138" s="1"/>
      <c r="ET1138" s="1"/>
      <c r="EU1138" s="1"/>
      <c r="EV1138" s="1"/>
      <c r="EW1138" s="1"/>
      <c r="EX1138" s="1"/>
      <c r="EY1138" s="1"/>
      <c r="EZ1138" s="1"/>
      <c r="FA1138" s="1"/>
      <c r="FB1138" s="1"/>
      <c r="FC1138" s="1"/>
      <c r="FD1138" s="1"/>
      <c r="FE1138" s="1"/>
      <c r="FF1138" s="1"/>
      <c r="FG1138" s="1"/>
      <c r="FH1138" s="1"/>
      <c r="FI1138" s="1"/>
      <c r="FJ1138" s="1"/>
      <c r="FK1138" s="1"/>
      <c r="FL1138" s="1"/>
      <c r="FM1138" s="1"/>
      <c r="FN1138" s="1"/>
      <c r="FO1138" s="1"/>
      <c r="FP1138" s="1"/>
      <c r="FQ1138" s="1"/>
      <c r="FR1138" s="1"/>
      <c r="FS1138" s="1"/>
      <c r="FT1138" s="1"/>
      <c r="FU1138" s="1"/>
      <c r="FV1138" s="1"/>
      <c r="FW1138" s="1"/>
      <c r="FX1138" s="1"/>
      <c r="FY1138" s="1"/>
      <c r="FZ1138" s="1"/>
      <c r="GA1138" s="1"/>
      <c r="GB1138" s="1"/>
      <c r="GC1138" s="1"/>
      <c r="GD1138" s="1"/>
      <c r="GE1138" s="1"/>
      <c r="GF1138" s="1"/>
      <c r="GG1138" s="1"/>
      <c r="GH1138" s="1"/>
      <c r="GI1138" s="1"/>
      <c r="GJ1138" s="1"/>
      <c r="GK1138" s="1"/>
      <c r="GL1138" s="1"/>
      <c r="GM1138" s="1"/>
      <c r="GN1138" s="1"/>
      <c r="GO1138" s="1"/>
    </row>
    <row r="1139" spans="1:197" x14ac:dyDescent="0.2">
      <c r="A1139" s="1"/>
      <c r="B1139" s="1"/>
      <c r="C1139" s="1"/>
      <c r="D1139" s="1"/>
      <c r="E1139" s="1"/>
      <c r="F1139" s="1"/>
      <c r="H1139" s="1"/>
      <c r="I1139" s="1"/>
      <c r="J1139" s="1"/>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c r="AZ1139" s="1"/>
      <c r="BA1139" s="1"/>
      <c r="BB1139" s="1"/>
      <c r="BC1139" s="1"/>
      <c r="BD1139" s="1"/>
      <c r="BE1139" s="1"/>
      <c r="BF1139" s="1"/>
      <c r="BG1139" s="1"/>
      <c r="BH1139" s="1"/>
      <c r="BI1139" s="1"/>
      <c r="BJ1139" s="1"/>
      <c r="BK1139" s="1"/>
      <c r="BL1139" s="1"/>
      <c r="BM1139" s="1"/>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c r="DK1139" s="1"/>
      <c r="DL1139" s="1"/>
      <c r="DM1139" s="1"/>
      <c r="DN1139" s="1"/>
      <c r="DO1139" s="1"/>
      <c r="DP1139" s="1"/>
      <c r="DQ1139" s="1"/>
      <c r="DR1139" s="1"/>
      <c r="DS1139" s="1"/>
      <c r="DT1139" s="1"/>
      <c r="DU1139" s="1"/>
      <c r="DV1139" s="1"/>
      <c r="DW1139" s="1"/>
      <c r="DX1139" s="1"/>
      <c r="DY1139" s="1"/>
      <c r="DZ1139" s="1"/>
      <c r="EA1139" s="1"/>
      <c r="EB1139" s="1"/>
      <c r="EC1139" s="1"/>
      <c r="ED1139" s="1"/>
      <c r="EE1139" s="1"/>
      <c r="EF1139" s="1"/>
      <c r="EG1139" s="1"/>
      <c r="EH1139" s="1"/>
      <c r="EI1139" s="1"/>
      <c r="EJ1139" s="1"/>
      <c r="EK1139" s="1"/>
      <c r="EL1139" s="1"/>
      <c r="EM1139" s="1"/>
      <c r="EN1139" s="1"/>
      <c r="EO1139" s="1"/>
      <c r="EP1139" s="1"/>
      <c r="EQ1139" s="1"/>
      <c r="ER1139" s="1"/>
      <c r="ES1139" s="1"/>
      <c r="ET1139" s="1"/>
      <c r="EU1139" s="1"/>
      <c r="EV1139" s="1"/>
      <c r="EW1139" s="1"/>
      <c r="EX1139" s="1"/>
      <c r="EY1139" s="1"/>
      <c r="EZ1139" s="1"/>
      <c r="FA1139" s="1"/>
      <c r="FB1139" s="1"/>
      <c r="FC1139" s="1"/>
      <c r="FD1139" s="1"/>
      <c r="FE1139" s="1"/>
      <c r="FF1139" s="1"/>
      <c r="FG1139" s="1"/>
      <c r="FH1139" s="1"/>
      <c r="FI1139" s="1"/>
      <c r="FJ1139" s="1"/>
      <c r="FK1139" s="1"/>
      <c r="FL1139" s="1"/>
      <c r="FM1139" s="1"/>
      <c r="FN1139" s="1"/>
      <c r="FO1139" s="1"/>
      <c r="FP1139" s="1"/>
      <c r="FQ1139" s="1"/>
      <c r="FR1139" s="1"/>
      <c r="FS1139" s="1"/>
      <c r="FT1139" s="1"/>
      <c r="FU1139" s="1"/>
      <c r="FV1139" s="1"/>
      <c r="FW1139" s="1"/>
      <c r="FX1139" s="1"/>
      <c r="FY1139" s="1"/>
      <c r="FZ1139" s="1"/>
      <c r="GA1139" s="1"/>
      <c r="GB1139" s="1"/>
      <c r="GC1139" s="1"/>
      <c r="GD1139" s="1"/>
      <c r="GE1139" s="1"/>
      <c r="GF1139" s="1"/>
      <c r="GG1139" s="1"/>
      <c r="GH1139" s="1"/>
      <c r="GI1139" s="1"/>
      <c r="GJ1139" s="1"/>
      <c r="GK1139" s="1"/>
      <c r="GL1139" s="1"/>
      <c r="GM1139" s="1"/>
      <c r="GN1139" s="1"/>
      <c r="GO1139" s="1"/>
    </row>
    <row r="1140" spans="1:197" x14ac:dyDescent="0.2">
      <c r="A1140" s="1"/>
      <c r="B1140" s="1"/>
      <c r="C1140" s="1"/>
      <c r="D1140" s="1"/>
      <c r="E1140" s="1"/>
      <c r="F1140" s="1"/>
      <c r="H1140" s="1"/>
      <c r="I1140" s="1"/>
      <c r="J1140" s="1"/>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c r="AZ1140" s="1"/>
      <c r="BA1140" s="1"/>
      <c r="BB1140" s="1"/>
      <c r="BC1140" s="1"/>
      <c r="BD1140" s="1"/>
      <c r="BE1140" s="1"/>
      <c r="BF1140" s="1"/>
      <c r="BG1140" s="1"/>
      <c r="BH1140" s="1"/>
      <c r="BI1140" s="1"/>
      <c r="BJ1140" s="1"/>
      <c r="BK1140" s="1"/>
      <c r="BL1140" s="1"/>
      <c r="BM1140" s="1"/>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c r="DK1140" s="1"/>
      <c r="DL1140" s="1"/>
      <c r="DM1140" s="1"/>
      <c r="DN1140" s="1"/>
      <c r="DO1140" s="1"/>
      <c r="DP1140" s="1"/>
      <c r="DQ1140" s="1"/>
      <c r="DR1140" s="1"/>
      <c r="DS1140" s="1"/>
      <c r="DT1140" s="1"/>
      <c r="DU1140" s="1"/>
      <c r="DV1140" s="1"/>
      <c r="DW1140" s="1"/>
      <c r="DX1140" s="1"/>
      <c r="DY1140" s="1"/>
      <c r="DZ1140" s="1"/>
      <c r="EA1140" s="1"/>
      <c r="EB1140" s="1"/>
      <c r="EC1140" s="1"/>
      <c r="ED1140" s="1"/>
      <c r="EE1140" s="1"/>
      <c r="EF1140" s="1"/>
      <c r="EG1140" s="1"/>
      <c r="EH1140" s="1"/>
      <c r="EI1140" s="1"/>
      <c r="EJ1140" s="1"/>
      <c r="EK1140" s="1"/>
      <c r="EL1140" s="1"/>
      <c r="EM1140" s="1"/>
      <c r="EN1140" s="1"/>
      <c r="EO1140" s="1"/>
      <c r="EP1140" s="1"/>
      <c r="EQ1140" s="1"/>
      <c r="ER1140" s="1"/>
      <c r="ES1140" s="1"/>
      <c r="ET1140" s="1"/>
      <c r="EU1140" s="1"/>
      <c r="EV1140" s="1"/>
      <c r="EW1140" s="1"/>
      <c r="EX1140" s="1"/>
      <c r="EY1140" s="1"/>
      <c r="EZ1140" s="1"/>
      <c r="FA1140" s="1"/>
      <c r="FB1140" s="1"/>
      <c r="FC1140" s="1"/>
      <c r="FD1140" s="1"/>
      <c r="FE1140" s="1"/>
      <c r="FF1140" s="1"/>
      <c r="FG1140" s="1"/>
      <c r="FH1140" s="1"/>
      <c r="FI1140" s="1"/>
      <c r="FJ1140" s="1"/>
      <c r="FK1140" s="1"/>
      <c r="FL1140" s="1"/>
      <c r="FM1140" s="1"/>
      <c r="FN1140" s="1"/>
      <c r="FO1140" s="1"/>
      <c r="FP1140" s="1"/>
      <c r="FQ1140" s="1"/>
      <c r="FR1140" s="1"/>
      <c r="FS1140" s="1"/>
      <c r="FT1140" s="1"/>
      <c r="FU1140" s="1"/>
      <c r="FV1140" s="1"/>
      <c r="FW1140" s="1"/>
      <c r="FX1140" s="1"/>
      <c r="FY1140" s="1"/>
      <c r="FZ1140" s="1"/>
      <c r="GA1140" s="1"/>
      <c r="GB1140" s="1"/>
      <c r="GC1140" s="1"/>
      <c r="GD1140" s="1"/>
      <c r="GE1140" s="1"/>
      <c r="GF1140" s="1"/>
      <c r="GG1140" s="1"/>
      <c r="GH1140" s="1"/>
      <c r="GI1140" s="1"/>
      <c r="GJ1140" s="1"/>
      <c r="GK1140" s="1"/>
      <c r="GL1140" s="1"/>
      <c r="GM1140" s="1"/>
      <c r="GN1140" s="1"/>
      <c r="GO1140" s="1"/>
    </row>
    <row r="1141" spans="1:197" x14ac:dyDescent="0.2">
      <c r="A1141" s="1"/>
      <c r="B1141" s="1"/>
      <c r="C1141" s="1"/>
      <c r="D1141" s="1"/>
      <c r="E1141" s="1"/>
      <c r="F1141" s="1"/>
      <c r="H1141" s="1"/>
      <c r="I1141" s="1"/>
      <c r="J1141" s="1"/>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c r="AZ1141" s="1"/>
      <c r="BA1141" s="1"/>
      <c r="BB1141" s="1"/>
      <c r="BC1141" s="1"/>
      <c r="BD1141" s="1"/>
      <c r="BE1141" s="1"/>
      <c r="BF1141" s="1"/>
      <c r="BG1141" s="1"/>
      <c r="BH1141" s="1"/>
      <c r="BI1141" s="1"/>
      <c r="BJ1141" s="1"/>
      <c r="BK1141" s="1"/>
      <c r="BL1141" s="1"/>
      <c r="BM1141" s="1"/>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c r="DK1141" s="1"/>
      <c r="DL1141" s="1"/>
      <c r="DM1141" s="1"/>
      <c r="DN1141" s="1"/>
      <c r="DO1141" s="1"/>
      <c r="DP1141" s="1"/>
      <c r="DQ1141" s="1"/>
      <c r="DR1141" s="1"/>
      <c r="DS1141" s="1"/>
      <c r="DT1141" s="1"/>
      <c r="DU1141" s="1"/>
      <c r="DV1141" s="1"/>
      <c r="DW1141" s="1"/>
      <c r="DX1141" s="1"/>
      <c r="DY1141" s="1"/>
      <c r="DZ1141" s="1"/>
      <c r="EA1141" s="1"/>
      <c r="EB1141" s="1"/>
      <c r="EC1141" s="1"/>
      <c r="ED1141" s="1"/>
      <c r="EE1141" s="1"/>
      <c r="EF1141" s="1"/>
      <c r="EG1141" s="1"/>
      <c r="EH1141" s="1"/>
      <c r="EI1141" s="1"/>
      <c r="EJ1141" s="1"/>
      <c r="EK1141" s="1"/>
      <c r="EL1141" s="1"/>
      <c r="EM1141" s="1"/>
      <c r="EN1141" s="1"/>
      <c r="EO1141" s="1"/>
      <c r="EP1141" s="1"/>
      <c r="EQ1141" s="1"/>
      <c r="ER1141" s="1"/>
      <c r="ES1141" s="1"/>
      <c r="ET1141" s="1"/>
      <c r="EU1141" s="1"/>
      <c r="EV1141" s="1"/>
      <c r="EW1141" s="1"/>
      <c r="EX1141" s="1"/>
      <c r="EY1141" s="1"/>
      <c r="EZ1141" s="1"/>
      <c r="FA1141" s="1"/>
      <c r="FB1141" s="1"/>
      <c r="FC1141" s="1"/>
      <c r="FD1141" s="1"/>
      <c r="FE1141" s="1"/>
      <c r="FF1141" s="1"/>
      <c r="FG1141" s="1"/>
      <c r="FH1141" s="1"/>
      <c r="FI1141" s="1"/>
      <c r="FJ1141" s="1"/>
      <c r="FK1141" s="1"/>
      <c r="FL1141" s="1"/>
      <c r="FM1141" s="1"/>
      <c r="FN1141" s="1"/>
      <c r="FO1141" s="1"/>
      <c r="FP1141" s="1"/>
      <c r="FQ1141" s="1"/>
      <c r="FR1141" s="1"/>
      <c r="FS1141" s="1"/>
      <c r="FT1141" s="1"/>
      <c r="FU1141" s="1"/>
      <c r="FV1141" s="1"/>
      <c r="FW1141" s="1"/>
      <c r="FX1141" s="1"/>
      <c r="FY1141" s="1"/>
      <c r="FZ1141" s="1"/>
      <c r="GA1141" s="1"/>
      <c r="GB1141" s="1"/>
      <c r="GC1141" s="1"/>
      <c r="GD1141" s="1"/>
      <c r="GE1141" s="1"/>
      <c r="GF1141" s="1"/>
      <c r="GG1141" s="1"/>
      <c r="GH1141" s="1"/>
      <c r="GI1141" s="1"/>
      <c r="GJ1141" s="1"/>
      <c r="GK1141" s="1"/>
      <c r="GL1141" s="1"/>
      <c r="GM1141" s="1"/>
      <c r="GN1141" s="1"/>
      <c r="GO1141" s="1"/>
    </row>
    <row r="1142" spans="1:197" x14ac:dyDescent="0.2">
      <c r="A1142" s="1"/>
      <c r="B1142" s="1"/>
      <c r="C1142" s="1"/>
      <c r="D1142" s="1"/>
      <c r="E1142" s="1"/>
      <c r="F1142" s="1"/>
      <c r="H1142" s="1"/>
      <c r="I1142" s="1"/>
      <c r="J1142" s="1"/>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c r="AZ1142" s="1"/>
      <c r="BA1142" s="1"/>
      <c r="BB1142" s="1"/>
      <c r="BC1142" s="1"/>
      <c r="BD1142" s="1"/>
      <c r="BE1142" s="1"/>
      <c r="BF1142" s="1"/>
      <c r="BG1142" s="1"/>
      <c r="BH1142" s="1"/>
      <c r="BI1142" s="1"/>
      <c r="BJ1142" s="1"/>
      <c r="BK1142" s="1"/>
      <c r="BL1142" s="1"/>
      <c r="BM1142" s="1"/>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c r="DK1142" s="1"/>
      <c r="DL1142" s="1"/>
      <c r="DM1142" s="1"/>
      <c r="DN1142" s="1"/>
      <c r="DO1142" s="1"/>
      <c r="DP1142" s="1"/>
      <c r="DQ1142" s="1"/>
      <c r="DR1142" s="1"/>
      <c r="DS1142" s="1"/>
      <c r="DT1142" s="1"/>
      <c r="DU1142" s="1"/>
      <c r="DV1142" s="1"/>
      <c r="DW1142" s="1"/>
      <c r="DX1142" s="1"/>
      <c r="DY1142" s="1"/>
      <c r="DZ1142" s="1"/>
      <c r="EA1142" s="1"/>
      <c r="EB1142" s="1"/>
      <c r="EC1142" s="1"/>
      <c r="ED1142" s="1"/>
      <c r="EE1142" s="1"/>
      <c r="EF1142" s="1"/>
      <c r="EG1142" s="1"/>
      <c r="EH1142" s="1"/>
      <c r="EI1142" s="1"/>
      <c r="EJ1142" s="1"/>
      <c r="EK1142" s="1"/>
      <c r="EL1142" s="1"/>
      <c r="EM1142" s="1"/>
      <c r="EN1142" s="1"/>
      <c r="EO1142" s="1"/>
      <c r="EP1142" s="1"/>
      <c r="EQ1142" s="1"/>
      <c r="ER1142" s="1"/>
      <c r="ES1142" s="1"/>
      <c r="ET1142" s="1"/>
      <c r="EU1142" s="1"/>
      <c r="EV1142" s="1"/>
      <c r="EW1142" s="1"/>
      <c r="EX1142" s="1"/>
      <c r="EY1142" s="1"/>
      <c r="EZ1142" s="1"/>
      <c r="FA1142" s="1"/>
      <c r="FB1142" s="1"/>
      <c r="FC1142" s="1"/>
      <c r="FD1142" s="1"/>
      <c r="FE1142" s="1"/>
      <c r="FF1142" s="1"/>
      <c r="FG1142" s="1"/>
      <c r="FH1142" s="1"/>
      <c r="FI1142" s="1"/>
      <c r="FJ1142" s="1"/>
      <c r="FK1142" s="1"/>
      <c r="FL1142" s="1"/>
      <c r="FM1142" s="1"/>
      <c r="FN1142" s="1"/>
      <c r="FO1142" s="1"/>
      <c r="FP1142" s="1"/>
      <c r="FQ1142" s="1"/>
      <c r="FR1142" s="1"/>
      <c r="FS1142" s="1"/>
      <c r="FT1142" s="1"/>
      <c r="FU1142" s="1"/>
      <c r="FV1142" s="1"/>
      <c r="FW1142" s="1"/>
      <c r="FX1142" s="1"/>
      <c r="FY1142" s="1"/>
      <c r="FZ1142" s="1"/>
      <c r="GA1142" s="1"/>
      <c r="GB1142" s="1"/>
      <c r="GC1142" s="1"/>
      <c r="GD1142" s="1"/>
      <c r="GE1142" s="1"/>
      <c r="GF1142" s="1"/>
      <c r="GG1142" s="1"/>
      <c r="GH1142" s="1"/>
      <c r="GI1142" s="1"/>
      <c r="GJ1142" s="1"/>
      <c r="GK1142" s="1"/>
      <c r="GL1142" s="1"/>
      <c r="GM1142" s="1"/>
      <c r="GN1142" s="1"/>
      <c r="GO1142" s="1"/>
    </row>
    <row r="1143" spans="1:197" x14ac:dyDescent="0.2">
      <c r="A1143" s="1"/>
      <c r="B1143" s="1"/>
      <c r="C1143" s="1"/>
      <c r="D1143" s="1"/>
      <c r="E1143" s="1"/>
      <c r="F1143" s="1"/>
      <c r="H1143" s="1"/>
      <c r="I1143" s="1"/>
      <c r="J1143" s="1"/>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1"/>
      <c r="AI1143" s="1"/>
      <c r="AJ1143" s="1"/>
      <c r="AK1143" s="1"/>
      <c r="AL1143" s="1"/>
      <c r="AM1143" s="1"/>
      <c r="AN1143" s="1"/>
      <c r="AO1143" s="1"/>
      <c r="AP1143" s="1"/>
      <c r="AQ1143" s="1"/>
      <c r="AR1143" s="1"/>
      <c r="AS1143" s="1"/>
      <c r="AT1143" s="1"/>
      <c r="AU1143" s="1"/>
      <c r="AV1143" s="1"/>
      <c r="AW1143" s="1"/>
      <c r="AX1143" s="1"/>
      <c r="AY1143" s="1"/>
      <c r="AZ1143" s="1"/>
      <c r="BA1143" s="1"/>
      <c r="BB1143" s="1"/>
      <c r="BC1143" s="1"/>
      <c r="BD1143" s="1"/>
      <c r="BE1143" s="1"/>
      <c r="BF1143" s="1"/>
      <c r="BG1143" s="1"/>
      <c r="BH1143" s="1"/>
      <c r="BI1143" s="1"/>
      <c r="BJ1143" s="1"/>
      <c r="BK1143" s="1"/>
      <c r="BL1143" s="1"/>
      <c r="BM1143" s="1"/>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c r="DK1143" s="1"/>
      <c r="DL1143" s="1"/>
      <c r="DM1143" s="1"/>
      <c r="DN1143" s="1"/>
      <c r="DO1143" s="1"/>
      <c r="DP1143" s="1"/>
      <c r="DQ1143" s="1"/>
      <c r="DR1143" s="1"/>
      <c r="DS1143" s="1"/>
      <c r="DT1143" s="1"/>
      <c r="DU1143" s="1"/>
      <c r="DV1143" s="1"/>
      <c r="DW1143" s="1"/>
      <c r="DX1143" s="1"/>
      <c r="DY1143" s="1"/>
      <c r="DZ1143" s="1"/>
      <c r="EA1143" s="1"/>
      <c r="EB1143" s="1"/>
      <c r="EC1143" s="1"/>
      <c r="ED1143" s="1"/>
      <c r="EE1143" s="1"/>
      <c r="EF1143" s="1"/>
      <c r="EG1143" s="1"/>
      <c r="EH1143" s="1"/>
      <c r="EI1143" s="1"/>
      <c r="EJ1143" s="1"/>
      <c r="EK1143" s="1"/>
      <c r="EL1143" s="1"/>
      <c r="EM1143" s="1"/>
      <c r="EN1143" s="1"/>
      <c r="EO1143" s="1"/>
      <c r="EP1143" s="1"/>
      <c r="EQ1143" s="1"/>
      <c r="ER1143" s="1"/>
      <c r="ES1143" s="1"/>
      <c r="ET1143" s="1"/>
      <c r="EU1143" s="1"/>
      <c r="EV1143" s="1"/>
      <c r="EW1143" s="1"/>
      <c r="EX1143" s="1"/>
      <c r="EY1143" s="1"/>
      <c r="EZ1143" s="1"/>
      <c r="FA1143" s="1"/>
      <c r="FB1143" s="1"/>
      <c r="FC1143" s="1"/>
      <c r="FD1143" s="1"/>
      <c r="FE1143" s="1"/>
      <c r="FF1143" s="1"/>
      <c r="FG1143" s="1"/>
      <c r="FH1143" s="1"/>
      <c r="FI1143" s="1"/>
      <c r="FJ1143" s="1"/>
      <c r="FK1143" s="1"/>
      <c r="FL1143" s="1"/>
      <c r="FM1143" s="1"/>
      <c r="FN1143" s="1"/>
      <c r="FO1143" s="1"/>
      <c r="FP1143" s="1"/>
      <c r="FQ1143" s="1"/>
      <c r="FR1143" s="1"/>
      <c r="FS1143" s="1"/>
      <c r="FT1143" s="1"/>
      <c r="FU1143" s="1"/>
      <c r="FV1143" s="1"/>
      <c r="FW1143" s="1"/>
      <c r="FX1143" s="1"/>
      <c r="FY1143" s="1"/>
      <c r="FZ1143" s="1"/>
      <c r="GA1143" s="1"/>
      <c r="GB1143" s="1"/>
      <c r="GC1143" s="1"/>
      <c r="GD1143" s="1"/>
      <c r="GE1143" s="1"/>
      <c r="GF1143" s="1"/>
      <c r="GG1143" s="1"/>
      <c r="GH1143" s="1"/>
      <c r="GI1143" s="1"/>
      <c r="GJ1143" s="1"/>
      <c r="GK1143" s="1"/>
      <c r="GL1143" s="1"/>
      <c r="GM1143" s="1"/>
      <c r="GN1143" s="1"/>
      <c r="GO1143" s="1"/>
    </row>
    <row r="1144" spans="1:197" x14ac:dyDescent="0.2">
      <c r="A1144" s="1"/>
      <c r="B1144" s="1"/>
      <c r="C1144" s="1"/>
      <c r="D1144" s="1"/>
      <c r="E1144" s="1"/>
      <c r="F1144" s="1"/>
      <c r="H1144" s="1"/>
      <c r="I1144" s="1"/>
      <c r="J1144" s="1"/>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1"/>
      <c r="AI1144" s="1"/>
      <c r="AJ1144" s="1"/>
      <c r="AK1144" s="1"/>
      <c r="AL1144" s="1"/>
      <c r="AM1144" s="1"/>
      <c r="AN1144" s="1"/>
      <c r="AO1144" s="1"/>
      <c r="AP1144" s="1"/>
      <c r="AQ1144" s="1"/>
      <c r="AR1144" s="1"/>
      <c r="AS1144" s="1"/>
      <c r="AT1144" s="1"/>
      <c r="AU1144" s="1"/>
      <c r="AV1144" s="1"/>
      <c r="AW1144" s="1"/>
      <c r="AX1144" s="1"/>
      <c r="AY1144" s="1"/>
      <c r="AZ1144" s="1"/>
      <c r="BA1144" s="1"/>
      <c r="BB1144" s="1"/>
      <c r="BC1144" s="1"/>
      <c r="BD1144" s="1"/>
      <c r="BE1144" s="1"/>
      <c r="BF1144" s="1"/>
      <c r="BG1144" s="1"/>
      <c r="BH1144" s="1"/>
      <c r="BI1144" s="1"/>
      <c r="BJ1144" s="1"/>
      <c r="BK1144" s="1"/>
      <c r="BL1144" s="1"/>
      <c r="BM1144" s="1"/>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c r="DK1144" s="1"/>
      <c r="DL1144" s="1"/>
      <c r="DM1144" s="1"/>
      <c r="DN1144" s="1"/>
      <c r="DO1144" s="1"/>
      <c r="DP1144" s="1"/>
      <c r="DQ1144" s="1"/>
      <c r="DR1144" s="1"/>
      <c r="DS1144" s="1"/>
      <c r="DT1144" s="1"/>
      <c r="DU1144" s="1"/>
      <c r="DV1144" s="1"/>
      <c r="DW1144" s="1"/>
      <c r="DX1144" s="1"/>
      <c r="DY1144" s="1"/>
      <c r="DZ1144" s="1"/>
      <c r="EA1144" s="1"/>
      <c r="EB1144" s="1"/>
      <c r="EC1144" s="1"/>
      <c r="ED1144" s="1"/>
      <c r="EE1144" s="1"/>
      <c r="EF1144" s="1"/>
      <c r="EG1144" s="1"/>
      <c r="EH1144" s="1"/>
      <c r="EI1144" s="1"/>
      <c r="EJ1144" s="1"/>
      <c r="EK1144" s="1"/>
      <c r="EL1144" s="1"/>
      <c r="EM1144" s="1"/>
      <c r="EN1144" s="1"/>
      <c r="EO1144" s="1"/>
      <c r="EP1144" s="1"/>
      <c r="EQ1144" s="1"/>
      <c r="ER1144" s="1"/>
      <c r="ES1144" s="1"/>
      <c r="ET1144" s="1"/>
      <c r="EU1144" s="1"/>
      <c r="EV1144" s="1"/>
      <c r="EW1144" s="1"/>
      <c r="EX1144" s="1"/>
      <c r="EY1144" s="1"/>
      <c r="EZ1144" s="1"/>
      <c r="FA1144" s="1"/>
      <c r="FB1144" s="1"/>
      <c r="FC1144" s="1"/>
      <c r="FD1144" s="1"/>
      <c r="FE1144" s="1"/>
      <c r="FF1144" s="1"/>
      <c r="FG1144" s="1"/>
      <c r="FH1144" s="1"/>
      <c r="FI1144" s="1"/>
      <c r="FJ1144" s="1"/>
      <c r="FK1144" s="1"/>
      <c r="FL1144" s="1"/>
      <c r="FM1144" s="1"/>
      <c r="FN1144" s="1"/>
      <c r="FO1144" s="1"/>
      <c r="FP1144" s="1"/>
      <c r="FQ1144" s="1"/>
      <c r="FR1144" s="1"/>
      <c r="FS1144" s="1"/>
      <c r="FT1144" s="1"/>
      <c r="FU1144" s="1"/>
      <c r="FV1144" s="1"/>
      <c r="FW1144" s="1"/>
      <c r="FX1144" s="1"/>
      <c r="FY1144" s="1"/>
      <c r="FZ1144" s="1"/>
      <c r="GA1144" s="1"/>
      <c r="GB1144" s="1"/>
      <c r="GC1144" s="1"/>
      <c r="GD1144" s="1"/>
      <c r="GE1144" s="1"/>
      <c r="GF1144" s="1"/>
      <c r="GG1144" s="1"/>
      <c r="GH1144" s="1"/>
      <c r="GI1144" s="1"/>
      <c r="GJ1144" s="1"/>
      <c r="GK1144" s="1"/>
      <c r="GL1144" s="1"/>
      <c r="GM1144" s="1"/>
      <c r="GN1144" s="1"/>
      <c r="GO1144" s="1"/>
    </row>
    <row r="1145" spans="1:197" x14ac:dyDescent="0.2">
      <c r="A1145" s="1"/>
      <c r="B1145" s="1"/>
      <c r="C1145" s="1"/>
      <c r="D1145" s="1"/>
      <c r="E1145" s="1"/>
      <c r="F1145" s="1"/>
      <c r="H1145" s="1"/>
      <c r="I1145" s="1"/>
      <c r="J1145" s="1"/>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1"/>
      <c r="AI1145" s="1"/>
      <c r="AJ1145" s="1"/>
      <c r="AK1145" s="1"/>
      <c r="AL1145" s="1"/>
      <c r="AM1145" s="1"/>
      <c r="AN1145" s="1"/>
      <c r="AO1145" s="1"/>
      <c r="AP1145" s="1"/>
      <c r="AQ1145" s="1"/>
      <c r="AR1145" s="1"/>
      <c r="AS1145" s="1"/>
      <c r="AT1145" s="1"/>
      <c r="AU1145" s="1"/>
      <c r="AV1145" s="1"/>
      <c r="AW1145" s="1"/>
      <c r="AX1145" s="1"/>
      <c r="AY1145" s="1"/>
      <c r="AZ1145" s="1"/>
      <c r="BA1145" s="1"/>
      <c r="BB1145" s="1"/>
      <c r="BC1145" s="1"/>
      <c r="BD1145" s="1"/>
      <c r="BE1145" s="1"/>
      <c r="BF1145" s="1"/>
      <c r="BG1145" s="1"/>
      <c r="BH1145" s="1"/>
      <c r="BI1145" s="1"/>
      <c r="BJ1145" s="1"/>
      <c r="BK1145" s="1"/>
      <c r="BL1145" s="1"/>
      <c r="BM1145" s="1"/>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c r="DK1145" s="1"/>
      <c r="DL1145" s="1"/>
      <c r="DM1145" s="1"/>
      <c r="DN1145" s="1"/>
      <c r="DO1145" s="1"/>
      <c r="DP1145" s="1"/>
      <c r="DQ1145" s="1"/>
      <c r="DR1145" s="1"/>
      <c r="DS1145" s="1"/>
      <c r="DT1145" s="1"/>
      <c r="DU1145" s="1"/>
      <c r="DV1145" s="1"/>
      <c r="DW1145" s="1"/>
      <c r="DX1145" s="1"/>
      <c r="DY1145" s="1"/>
      <c r="DZ1145" s="1"/>
      <c r="EA1145" s="1"/>
      <c r="EB1145" s="1"/>
      <c r="EC1145" s="1"/>
      <c r="ED1145" s="1"/>
      <c r="EE1145" s="1"/>
      <c r="EF1145" s="1"/>
      <c r="EG1145" s="1"/>
      <c r="EH1145" s="1"/>
      <c r="EI1145" s="1"/>
      <c r="EJ1145" s="1"/>
      <c r="EK1145" s="1"/>
      <c r="EL1145" s="1"/>
      <c r="EM1145" s="1"/>
      <c r="EN1145" s="1"/>
      <c r="EO1145" s="1"/>
      <c r="EP1145" s="1"/>
      <c r="EQ1145" s="1"/>
      <c r="ER1145" s="1"/>
      <c r="ES1145" s="1"/>
      <c r="ET1145" s="1"/>
      <c r="EU1145" s="1"/>
      <c r="EV1145" s="1"/>
      <c r="EW1145" s="1"/>
      <c r="EX1145" s="1"/>
      <c r="EY1145" s="1"/>
      <c r="EZ1145" s="1"/>
      <c r="FA1145" s="1"/>
      <c r="FB1145" s="1"/>
      <c r="FC1145" s="1"/>
      <c r="FD1145" s="1"/>
      <c r="FE1145" s="1"/>
      <c r="FF1145" s="1"/>
      <c r="FG1145" s="1"/>
      <c r="FH1145" s="1"/>
      <c r="FI1145" s="1"/>
      <c r="FJ1145" s="1"/>
      <c r="FK1145" s="1"/>
      <c r="FL1145" s="1"/>
      <c r="FM1145" s="1"/>
      <c r="FN1145" s="1"/>
      <c r="FO1145" s="1"/>
      <c r="FP1145" s="1"/>
      <c r="FQ1145" s="1"/>
      <c r="FR1145" s="1"/>
      <c r="FS1145" s="1"/>
      <c r="FT1145" s="1"/>
      <c r="FU1145" s="1"/>
      <c r="FV1145" s="1"/>
      <c r="FW1145" s="1"/>
      <c r="FX1145" s="1"/>
      <c r="FY1145" s="1"/>
      <c r="FZ1145" s="1"/>
      <c r="GA1145" s="1"/>
      <c r="GB1145" s="1"/>
      <c r="GC1145" s="1"/>
      <c r="GD1145" s="1"/>
      <c r="GE1145" s="1"/>
      <c r="GF1145" s="1"/>
      <c r="GG1145" s="1"/>
      <c r="GH1145" s="1"/>
      <c r="GI1145" s="1"/>
      <c r="GJ1145" s="1"/>
      <c r="GK1145" s="1"/>
      <c r="GL1145" s="1"/>
      <c r="GM1145" s="1"/>
      <c r="GN1145" s="1"/>
      <c r="GO1145" s="1"/>
    </row>
    <row r="1146" spans="1:197" x14ac:dyDescent="0.2">
      <c r="A1146" s="1"/>
      <c r="B1146" s="1"/>
      <c r="C1146" s="1"/>
      <c r="D1146" s="1"/>
      <c r="E1146" s="1"/>
      <c r="F1146" s="1"/>
      <c r="H1146" s="1"/>
      <c r="I1146" s="1"/>
      <c r="J1146" s="1"/>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1"/>
      <c r="AI1146" s="1"/>
      <c r="AJ1146" s="1"/>
      <c r="AK1146" s="1"/>
      <c r="AL1146" s="1"/>
      <c r="AM1146" s="1"/>
      <c r="AN1146" s="1"/>
      <c r="AO1146" s="1"/>
      <c r="AP1146" s="1"/>
      <c r="AQ1146" s="1"/>
      <c r="AR1146" s="1"/>
      <c r="AS1146" s="1"/>
      <c r="AT1146" s="1"/>
      <c r="AU1146" s="1"/>
      <c r="AV1146" s="1"/>
      <c r="AW1146" s="1"/>
      <c r="AX1146" s="1"/>
      <c r="AY1146" s="1"/>
      <c r="AZ1146" s="1"/>
      <c r="BA1146" s="1"/>
      <c r="BB1146" s="1"/>
      <c r="BC1146" s="1"/>
      <c r="BD1146" s="1"/>
      <c r="BE1146" s="1"/>
      <c r="BF1146" s="1"/>
      <c r="BG1146" s="1"/>
      <c r="BH1146" s="1"/>
      <c r="BI1146" s="1"/>
      <c r="BJ1146" s="1"/>
      <c r="BK1146" s="1"/>
      <c r="BL1146" s="1"/>
      <c r="BM1146" s="1"/>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c r="DK1146" s="1"/>
      <c r="DL1146" s="1"/>
      <c r="DM1146" s="1"/>
      <c r="DN1146" s="1"/>
      <c r="DO1146" s="1"/>
      <c r="DP1146" s="1"/>
      <c r="DQ1146" s="1"/>
      <c r="DR1146" s="1"/>
      <c r="DS1146" s="1"/>
      <c r="DT1146" s="1"/>
      <c r="DU1146" s="1"/>
      <c r="DV1146" s="1"/>
      <c r="DW1146" s="1"/>
      <c r="DX1146" s="1"/>
      <c r="DY1146" s="1"/>
      <c r="DZ1146" s="1"/>
      <c r="EA1146" s="1"/>
      <c r="EB1146" s="1"/>
      <c r="EC1146" s="1"/>
      <c r="ED1146" s="1"/>
      <c r="EE1146" s="1"/>
      <c r="EF1146" s="1"/>
      <c r="EG1146" s="1"/>
      <c r="EH1146" s="1"/>
      <c r="EI1146" s="1"/>
      <c r="EJ1146" s="1"/>
      <c r="EK1146" s="1"/>
      <c r="EL1146" s="1"/>
      <c r="EM1146" s="1"/>
      <c r="EN1146" s="1"/>
      <c r="EO1146" s="1"/>
      <c r="EP1146" s="1"/>
      <c r="EQ1146" s="1"/>
      <c r="ER1146" s="1"/>
      <c r="ES1146" s="1"/>
      <c r="ET1146" s="1"/>
      <c r="EU1146" s="1"/>
      <c r="EV1146" s="1"/>
      <c r="EW1146" s="1"/>
      <c r="EX1146" s="1"/>
      <c r="EY1146" s="1"/>
      <c r="EZ1146" s="1"/>
      <c r="FA1146" s="1"/>
      <c r="FB1146" s="1"/>
      <c r="FC1146" s="1"/>
      <c r="FD1146" s="1"/>
      <c r="FE1146" s="1"/>
      <c r="FF1146" s="1"/>
      <c r="FG1146" s="1"/>
      <c r="FH1146" s="1"/>
      <c r="FI1146" s="1"/>
      <c r="FJ1146" s="1"/>
      <c r="FK1146" s="1"/>
      <c r="FL1146" s="1"/>
      <c r="FM1146" s="1"/>
      <c r="FN1146" s="1"/>
      <c r="FO1146" s="1"/>
      <c r="FP1146" s="1"/>
      <c r="FQ1146" s="1"/>
      <c r="FR1146" s="1"/>
      <c r="FS1146" s="1"/>
      <c r="FT1146" s="1"/>
      <c r="FU1146" s="1"/>
      <c r="FV1146" s="1"/>
      <c r="FW1146" s="1"/>
      <c r="FX1146" s="1"/>
      <c r="FY1146" s="1"/>
      <c r="FZ1146" s="1"/>
      <c r="GA1146" s="1"/>
      <c r="GB1146" s="1"/>
      <c r="GC1146" s="1"/>
      <c r="GD1146" s="1"/>
      <c r="GE1146" s="1"/>
      <c r="GF1146" s="1"/>
      <c r="GG1146" s="1"/>
      <c r="GH1146" s="1"/>
      <c r="GI1146" s="1"/>
      <c r="GJ1146" s="1"/>
      <c r="GK1146" s="1"/>
      <c r="GL1146" s="1"/>
      <c r="GM1146" s="1"/>
      <c r="GN1146" s="1"/>
      <c r="GO1146" s="1"/>
    </row>
    <row r="1147" spans="1:197" x14ac:dyDescent="0.2">
      <c r="A1147" s="1"/>
      <c r="B1147" s="1"/>
      <c r="C1147" s="1"/>
      <c r="D1147" s="1"/>
      <c r="E1147" s="1"/>
      <c r="F1147" s="1"/>
      <c r="H1147" s="1"/>
      <c r="I1147" s="1"/>
      <c r="J1147" s="1"/>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1"/>
      <c r="AI1147" s="1"/>
      <c r="AJ1147" s="1"/>
      <c r="AK1147" s="1"/>
      <c r="AL1147" s="1"/>
      <c r="AM1147" s="1"/>
      <c r="AN1147" s="1"/>
      <c r="AO1147" s="1"/>
      <c r="AP1147" s="1"/>
      <c r="AQ1147" s="1"/>
      <c r="AR1147" s="1"/>
      <c r="AS1147" s="1"/>
      <c r="AT1147" s="1"/>
      <c r="AU1147" s="1"/>
      <c r="AV1147" s="1"/>
      <c r="AW1147" s="1"/>
      <c r="AX1147" s="1"/>
      <c r="AY1147" s="1"/>
      <c r="AZ1147" s="1"/>
      <c r="BA1147" s="1"/>
      <c r="BB1147" s="1"/>
      <c r="BC1147" s="1"/>
      <c r="BD1147" s="1"/>
      <c r="BE1147" s="1"/>
      <c r="BF1147" s="1"/>
      <c r="BG1147" s="1"/>
      <c r="BH1147" s="1"/>
      <c r="BI1147" s="1"/>
      <c r="BJ1147" s="1"/>
      <c r="BK1147" s="1"/>
      <c r="BL1147" s="1"/>
      <c r="BM1147" s="1"/>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c r="DK1147" s="1"/>
      <c r="DL1147" s="1"/>
      <c r="DM1147" s="1"/>
      <c r="DN1147" s="1"/>
      <c r="DO1147" s="1"/>
      <c r="DP1147" s="1"/>
      <c r="DQ1147" s="1"/>
      <c r="DR1147" s="1"/>
      <c r="DS1147" s="1"/>
      <c r="DT1147" s="1"/>
      <c r="DU1147" s="1"/>
      <c r="DV1147" s="1"/>
      <c r="DW1147" s="1"/>
      <c r="DX1147" s="1"/>
      <c r="DY1147" s="1"/>
      <c r="DZ1147" s="1"/>
      <c r="EA1147" s="1"/>
      <c r="EB1147" s="1"/>
      <c r="EC1147" s="1"/>
      <c r="ED1147" s="1"/>
      <c r="EE1147" s="1"/>
      <c r="EF1147" s="1"/>
      <c r="EG1147" s="1"/>
      <c r="EH1147" s="1"/>
      <c r="EI1147" s="1"/>
      <c r="EJ1147" s="1"/>
      <c r="EK1147" s="1"/>
      <c r="EL1147" s="1"/>
      <c r="EM1147" s="1"/>
      <c r="EN1147" s="1"/>
      <c r="EO1147" s="1"/>
      <c r="EP1147" s="1"/>
      <c r="EQ1147" s="1"/>
      <c r="ER1147" s="1"/>
      <c r="ES1147" s="1"/>
      <c r="ET1147" s="1"/>
      <c r="EU1147" s="1"/>
      <c r="EV1147" s="1"/>
      <c r="EW1147" s="1"/>
      <c r="EX1147" s="1"/>
      <c r="EY1147" s="1"/>
      <c r="EZ1147" s="1"/>
      <c r="FA1147" s="1"/>
      <c r="FB1147" s="1"/>
      <c r="FC1147" s="1"/>
      <c r="FD1147" s="1"/>
      <c r="FE1147" s="1"/>
      <c r="FF1147" s="1"/>
      <c r="FG1147" s="1"/>
      <c r="FH1147" s="1"/>
      <c r="FI1147" s="1"/>
      <c r="FJ1147" s="1"/>
      <c r="FK1147" s="1"/>
      <c r="FL1147" s="1"/>
      <c r="FM1147" s="1"/>
      <c r="FN1147" s="1"/>
      <c r="FO1147" s="1"/>
      <c r="FP1147" s="1"/>
      <c r="FQ1147" s="1"/>
      <c r="FR1147" s="1"/>
      <c r="FS1147" s="1"/>
      <c r="FT1147" s="1"/>
      <c r="FU1147" s="1"/>
      <c r="FV1147" s="1"/>
      <c r="FW1147" s="1"/>
      <c r="FX1147" s="1"/>
      <c r="FY1147" s="1"/>
      <c r="FZ1147" s="1"/>
      <c r="GA1147" s="1"/>
      <c r="GB1147" s="1"/>
      <c r="GC1147" s="1"/>
      <c r="GD1147" s="1"/>
      <c r="GE1147" s="1"/>
      <c r="GF1147" s="1"/>
      <c r="GG1147" s="1"/>
      <c r="GH1147" s="1"/>
      <c r="GI1147" s="1"/>
      <c r="GJ1147" s="1"/>
      <c r="GK1147" s="1"/>
      <c r="GL1147" s="1"/>
      <c r="GM1147" s="1"/>
      <c r="GN1147" s="1"/>
      <c r="GO1147" s="1"/>
    </row>
    <row r="1148" spans="1:197" x14ac:dyDescent="0.2">
      <c r="A1148" s="1"/>
      <c r="B1148" s="1"/>
      <c r="C1148" s="1"/>
      <c r="D1148" s="1"/>
      <c r="E1148" s="1"/>
      <c r="F1148" s="1"/>
      <c r="H1148" s="1"/>
      <c r="I1148" s="1"/>
      <c r="J1148" s="1"/>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1"/>
      <c r="AI1148" s="1"/>
      <c r="AJ1148" s="1"/>
      <c r="AK1148" s="1"/>
      <c r="AL1148" s="1"/>
      <c r="AM1148" s="1"/>
      <c r="AN1148" s="1"/>
      <c r="AO1148" s="1"/>
      <c r="AP1148" s="1"/>
      <c r="AQ1148" s="1"/>
      <c r="AR1148" s="1"/>
      <c r="AS1148" s="1"/>
      <c r="AT1148" s="1"/>
      <c r="AU1148" s="1"/>
      <c r="AV1148" s="1"/>
      <c r="AW1148" s="1"/>
      <c r="AX1148" s="1"/>
      <c r="AY1148" s="1"/>
      <c r="AZ1148" s="1"/>
      <c r="BA1148" s="1"/>
      <c r="BB1148" s="1"/>
      <c r="BC1148" s="1"/>
      <c r="BD1148" s="1"/>
      <c r="BE1148" s="1"/>
      <c r="BF1148" s="1"/>
      <c r="BG1148" s="1"/>
      <c r="BH1148" s="1"/>
      <c r="BI1148" s="1"/>
      <c r="BJ1148" s="1"/>
      <c r="BK1148" s="1"/>
      <c r="BL1148" s="1"/>
      <c r="BM1148" s="1"/>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c r="DK1148" s="1"/>
      <c r="DL1148" s="1"/>
      <c r="DM1148" s="1"/>
      <c r="DN1148" s="1"/>
      <c r="DO1148" s="1"/>
      <c r="DP1148" s="1"/>
      <c r="DQ1148" s="1"/>
      <c r="DR1148" s="1"/>
      <c r="DS1148" s="1"/>
      <c r="DT1148" s="1"/>
      <c r="DU1148" s="1"/>
      <c r="DV1148" s="1"/>
      <c r="DW1148" s="1"/>
      <c r="DX1148" s="1"/>
      <c r="DY1148" s="1"/>
      <c r="DZ1148" s="1"/>
      <c r="EA1148" s="1"/>
      <c r="EB1148" s="1"/>
      <c r="EC1148" s="1"/>
      <c r="ED1148" s="1"/>
      <c r="EE1148" s="1"/>
      <c r="EF1148" s="1"/>
      <c r="EG1148" s="1"/>
      <c r="EH1148" s="1"/>
      <c r="EI1148" s="1"/>
      <c r="EJ1148" s="1"/>
      <c r="EK1148" s="1"/>
      <c r="EL1148" s="1"/>
      <c r="EM1148" s="1"/>
      <c r="EN1148" s="1"/>
      <c r="EO1148" s="1"/>
      <c r="EP1148" s="1"/>
      <c r="EQ1148" s="1"/>
      <c r="ER1148" s="1"/>
      <c r="ES1148" s="1"/>
      <c r="ET1148" s="1"/>
      <c r="EU1148" s="1"/>
      <c r="EV1148" s="1"/>
      <c r="EW1148" s="1"/>
      <c r="EX1148" s="1"/>
      <c r="EY1148" s="1"/>
      <c r="EZ1148" s="1"/>
      <c r="FA1148" s="1"/>
      <c r="FB1148" s="1"/>
      <c r="FC1148" s="1"/>
      <c r="FD1148" s="1"/>
      <c r="FE1148" s="1"/>
      <c r="FF1148" s="1"/>
      <c r="FG1148" s="1"/>
      <c r="FH1148" s="1"/>
      <c r="FI1148" s="1"/>
      <c r="FJ1148" s="1"/>
      <c r="FK1148" s="1"/>
      <c r="FL1148" s="1"/>
      <c r="FM1148" s="1"/>
      <c r="FN1148" s="1"/>
      <c r="FO1148" s="1"/>
      <c r="FP1148" s="1"/>
      <c r="FQ1148" s="1"/>
      <c r="FR1148" s="1"/>
      <c r="FS1148" s="1"/>
      <c r="FT1148" s="1"/>
      <c r="FU1148" s="1"/>
      <c r="FV1148" s="1"/>
      <c r="FW1148" s="1"/>
      <c r="FX1148" s="1"/>
      <c r="FY1148" s="1"/>
      <c r="FZ1148" s="1"/>
      <c r="GA1148" s="1"/>
      <c r="GB1148" s="1"/>
      <c r="GC1148" s="1"/>
      <c r="GD1148" s="1"/>
      <c r="GE1148" s="1"/>
      <c r="GF1148" s="1"/>
      <c r="GG1148" s="1"/>
      <c r="GH1148" s="1"/>
      <c r="GI1148" s="1"/>
      <c r="GJ1148" s="1"/>
      <c r="GK1148" s="1"/>
      <c r="GL1148" s="1"/>
      <c r="GM1148" s="1"/>
      <c r="GN1148" s="1"/>
      <c r="GO1148" s="1"/>
    </row>
    <row r="1149" spans="1:197" x14ac:dyDescent="0.2">
      <c r="A1149" s="1"/>
      <c r="B1149" s="1"/>
      <c r="C1149" s="1"/>
      <c r="D1149" s="1"/>
      <c r="E1149" s="1"/>
      <c r="F1149" s="1"/>
      <c r="H1149" s="1"/>
      <c r="I1149" s="1"/>
      <c r="J1149" s="1"/>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1"/>
      <c r="AI1149" s="1"/>
      <c r="AJ1149" s="1"/>
      <c r="AK1149" s="1"/>
      <c r="AL1149" s="1"/>
      <c r="AM1149" s="1"/>
      <c r="AN1149" s="1"/>
      <c r="AO1149" s="1"/>
      <c r="AP1149" s="1"/>
      <c r="AQ1149" s="1"/>
      <c r="AR1149" s="1"/>
      <c r="AS1149" s="1"/>
      <c r="AT1149" s="1"/>
      <c r="AU1149" s="1"/>
      <c r="AV1149" s="1"/>
      <c r="AW1149" s="1"/>
      <c r="AX1149" s="1"/>
      <c r="AY1149" s="1"/>
      <c r="AZ1149" s="1"/>
      <c r="BA1149" s="1"/>
      <c r="BB1149" s="1"/>
      <c r="BC1149" s="1"/>
      <c r="BD1149" s="1"/>
      <c r="BE1149" s="1"/>
      <c r="BF1149" s="1"/>
      <c r="BG1149" s="1"/>
      <c r="BH1149" s="1"/>
      <c r="BI1149" s="1"/>
      <c r="BJ1149" s="1"/>
      <c r="BK1149" s="1"/>
      <c r="BL1149" s="1"/>
      <c r="BM1149" s="1"/>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c r="DK1149" s="1"/>
      <c r="DL1149" s="1"/>
      <c r="DM1149" s="1"/>
      <c r="DN1149" s="1"/>
      <c r="DO1149" s="1"/>
      <c r="DP1149" s="1"/>
      <c r="DQ1149" s="1"/>
      <c r="DR1149" s="1"/>
      <c r="DS1149" s="1"/>
      <c r="DT1149" s="1"/>
      <c r="DU1149" s="1"/>
      <c r="DV1149" s="1"/>
      <c r="DW1149" s="1"/>
      <c r="DX1149" s="1"/>
      <c r="DY1149" s="1"/>
      <c r="DZ1149" s="1"/>
      <c r="EA1149" s="1"/>
      <c r="EB1149" s="1"/>
      <c r="EC1149" s="1"/>
      <c r="ED1149" s="1"/>
      <c r="EE1149" s="1"/>
      <c r="EF1149" s="1"/>
      <c r="EG1149" s="1"/>
      <c r="EH1149" s="1"/>
      <c r="EI1149" s="1"/>
      <c r="EJ1149" s="1"/>
      <c r="EK1149" s="1"/>
      <c r="EL1149" s="1"/>
      <c r="EM1149" s="1"/>
      <c r="EN1149" s="1"/>
      <c r="EO1149" s="1"/>
      <c r="EP1149" s="1"/>
      <c r="EQ1149" s="1"/>
      <c r="ER1149" s="1"/>
      <c r="ES1149" s="1"/>
      <c r="ET1149" s="1"/>
      <c r="EU1149" s="1"/>
      <c r="EV1149" s="1"/>
      <c r="EW1149" s="1"/>
      <c r="EX1149" s="1"/>
      <c r="EY1149" s="1"/>
      <c r="EZ1149" s="1"/>
      <c r="FA1149" s="1"/>
      <c r="FB1149" s="1"/>
      <c r="FC1149" s="1"/>
      <c r="FD1149" s="1"/>
      <c r="FE1149" s="1"/>
      <c r="FF1149" s="1"/>
      <c r="FG1149" s="1"/>
      <c r="FH1149" s="1"/>
      <c r="FI1149" s="1"/>
      <c r="FJ1149" s="1"/>
      <c r="FK1149" s="1"/>
      <c r="FL1149" s="1"/>
      <c r="FM1149" s="1"/>
      <c r="FN1149" s="1"/>
      <c r="FO1149" s="1"/>
      <c r="FP1149" s="1"/>
      <c r="FQ1149" s="1"/>
      <c r="FR1149" s="1"/>
      <c r="FS1149" s="1"/>
      <c r="FT1149" s="1"/>
      <c r="FU1149" s="1"/>
      <c r="FV1149" s="1"/>
      <c r="FW1149" s="1"/>
      <c r="FX1149" s="1"/>
      <c r="FY1149" s="1"/>
      <c r="FZ1149" s="1"/>
      <c r="GA1149" s="1"/>
      <c r="GB1149" s="1"/>
      <c r="GC1149" s="1"/>
      <c r="GD1149" s="1"/>
      <c r="GE1149" s="1"/>
      <c r="GF1149" s="1"/>
      <c r="GG1149" s="1"/>
      <c r="GH1149" s="1"/>
      <c r="GI1149" s="1"/>
      <c r="GJ1149" s="1"/>
      <c r="GK1149" s="1"/>
      <c r="GL1149" s="1"/>
      <c r="GM1149" s="1"/>
      <c r="GN1149" s="1"/>
      <c r="GO1149" s="1"/>
    </row>
    <row r="1150" spans="1:197" x14ac:dyDescent="0.2">
      <c r="A1150" s="1"/>
      <c r="B1150" s="1"/>
      <c r="C1150" s="1"/>
      <c r="D1150" s="1"/>
      <c r="E1150" s="1"/>
      <c r="F1150" s="1"/>
      <c r="H1150" s="1"/>
      <c r="I1150" s="1"/>
      <c r="J1150" s="1"/>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1"/>
      <c r="AI1150" s="1"/>
      <c r="AJ1150" s="1"/>
      <c r="AK1150" s="1"/>
      <c r="AL1150" s="1"/>
      <c r="AM1150" s="1"/>
      <c r="AN1150" s="1"/>
      <c r="AO1150" s="1"/>
      <c r="AP1150" s="1"/>
      <c r="AQ1150" s="1"/>
      <c r="AR1150" s="1"/>
      <c r="AS1150" s="1"/>
      <c r="AT1150" s="1"/>
      <c r="AU1150" s="1"/>
      <c r="AV1150" s="1"/>
      <c r="AW1150" s="1"/>
      <c r="AX1150" s="1"/>
      <c r="AY1150" s="1"/>
      <c r="AZ1150" s="1"/>
      <c r="BA1150" s="1"/>
      <c r="BB1150" s="1"/>
      <c r="BC1150" s="1"/>
      <c r="BD1150" s="1"/>
      <c r="BE1150" s="1"/>
      <c r="BF1150" s="1"/>
      <c r="BG1150" s="1"/>
      <c r="BH1150" s="1"/>
      <c r="BI1150" s="1"/>
      <c r="BJ1150" s="1"/>
      <c r="BK1150" s="1"/>
      <c r="BL1150" s="1"/>
      <c r="BM1150" s="1"/>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c r="DK1150" s="1"/>
      <c r="DL1150" s="1"/>
      <c r="DM1150" s="1"/>
      <c r="DN1150" s="1"/>
      <c r="DO1150" s="1"/>
      <c r="DP1150" s="1"/>
      <c r="DQ1150" s="1"/>
      <c r="DR1150" s="1"/>
      <c r="DS1150" s="1"/>
      <c r="DT1150" s="1"/>
      <c r="DU1150" s="1"/>
      <c r="DV1150" s="1"/>
      <c r="DW1150" s="1"/>
      <c r="DX1150" s="1"/>
      <c r="DY1150" s="1"/>
      <c r="DZ1150" s="1"/>
      <c r="EA1150" s="1"/>
      <c r="EB1150" s="1"/>
      <c r="EC1150" s="1"/>
      <c r="ED1150" s="1"/>
      <c r="EE1150" s="1"/>
      <c r="EF1150" s="1"/>
      <c r="EG1150" s="1"/>
      <c r="EH1150" s="1"/>
      <c r="EI1150" s="1"/>
      <c r="EJ1150" s="1"/>
      <c r="EK1150" s="1"/>
      <c r="EL1150" s="1"/>
      <c r="EM1150" s="1"/>
      <c r="EN1150" s="1"/>
      <c r="EO1150" s="1"/>
      <c r="EP1150" s="1"/>
      <c r="EQ1150" s="1"/>
      <c r="ER1150" s="1"/>
      <c r="ES1150" s="1"/>
      <c r="ET1150" s="1"/>
      <c r="EU1150" s="1"/>
      <c r="EV1150" s="1"/>
      <c r="EW1150" s="1"/>
      <c r="EX1150" s="1"/>
      <c r="EY1150" s="1"/>
      <c r="EZ1150" s="1"/>
      <c r="FA1150" s="1"/>
      <c r="FB1150" s="1"/>
      <c r="FC1150" s="1"/>
      <c r="FD1150" s="1"/>
      <c r="FE1150" s="1"/>
      <c r="FF1150" s="1"/>
      <c r="FG1150" s="1"/>
      <c r="FH1150" s="1"/>
      <c r="FI1150" s="1"/>
      <c r="FJ1150" s="1"/>
      <c r="FK1150" s="1"/>
      <c r="FL1150" s="1"/>
      <c r="FM1150" s="1"/>
      <c r="FN1150" s="1"/>
      <c r="FO1150" s="1"/>
      <c r="FP1150" s="1"/>
      <c r="FQ1150" s="1"/>
      <c r="FR1150" s="1"/>
      <c r="FS1150" s="1"/>
      <c r="FT1150" s="1"/>
      <c r="FU1150" s="1"/>
      <c r="FV1150" s="1"/>
      <c r="FW1150" s="1"/>
      <c r="FX1150" s="1"/>
      <c r="FY1150" s="1"/>
      <c r="FZ1150" s="1"/>
      <c r="GA1150" s="1"/>
      <c r="GB1150" s="1"/>
      <c r="GC1150" s="1"/>
      <c r="GD1150" s="1"/>
      <c r="GE1150" s="1"/>
      <c r="GF1150" s="1"/>
      <c r="GG1150" s="1"/>
      <c r="GH1150" s="1"/>
      <c r="GI1150" s="1"/>
      <c r="GJ1150" s="1"/>
      <c r="GK1150" s="1"/>
      <c r="GL1150" s="1"/>
      <c r="GM1150" s="1"/>
      <c r="GN1150" s="1"/>
      <c r="GO1150" s="1"/>
    </row>
    <row r="1151" spans="1:197" x14ac:dyDescent="0.2">
      <c r="A1151" s="1"/>
      <c r="B1151" s="1"/>
      <c r="C1151" s="1"/>
      <c r="D1151" s="1"/>
      <c r="E1151" s="1"/>
      <c r="F1151" s="1"/>
      <c r="H1151" s="1"/>
      <c r="I1151" s="1"/>
      <c r="J1151" s="1"/>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c r="AP1151" s="1"/>
      <c r="AQ1151" s="1"/>
      <c r="AR1151" s="1"/>
      <c r="AS1151" s="1"/>
      <c r="AT1151" s="1"/>
      <c r="AU1151" s="1"/>
      <c r="AV1151" s="1"/>
      <c r="AW1151" s="1"/>
      <c r="AX1151" s="1"/>
      <c r="AY1151" s="1"/>
      <c r="AZ1151" s="1"/>
      <c r="BA1151" s="1"/>
      <c r="BB1151" s="1"/>
      <c r="BC1151" s="1"/>
      <c r="BD1151" s="1"/>
      <c r="BE1151" s="1"/>
      <c r="BF1151" s="1"/>
      <c r="BG1151" s="1"/>
      <c r="BH1151" s="1"/>
      <c r="BI1151" s="1"/>
      <c r="BJ1151" s="1"/>
      <c r="BK1151" s="1"/>
      <c r="BL1151" s="1"/>
      <c r="BM1151" s="1"/>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c r="DK1151" s="1"/>
      <c r="DL1151" s="1"/>
      <c r="DM1151" s="1"/>
      <c r="DN1151" s="1"/>
      <c r="DO1151" s="1"/>
      <c r="DP1151" s="1"/>
      <c r="DQ1151" s="1"/>
      <c r="DR1151" s="1"/>
      <c r="DS1151" s="1"/>
      <c r="DT1151" s="1"/>
      <c r="DU1151" s="1"/>
      <c r="DV1151" s="1"/>
      <c r="DW1151" s="1"/>
      <c r="DX1151" s="1"/>
      <c r="DY1151" s="1"/>
      <c r="DZ1151" s="1"/>
      <c r="EA1151" s="1"/>
      <c r="EB1151" s="1"/>
      <c r="EC1151" s="1"/>
      <c r="ED1151" s="1"/>
      <c r="EE1151" s="1"/>
      <c r="EF1151" s="1"/>
      <c r="EG1151" s="1"/>
      <c r="EH1151" s="1"/>
      <c r="EI1151" s="1"/>
      <c r="EJ1151" s="1"/>
      <c r="EK1151" s="1"/>
      <c r="EL1151" s="1"/>
      <c r="EM1151" s="1"/>
      <c r="EN1151" s="1"/>
      <c r="EO1151" s="1"/>
      <c r="EP1151" s="1"/>
      <c r="EQ1151" s="1"/>
      <c r="ER1151" s="1"/>
      <c r="ES1151" s="1"/>
      <c r="ET1151" s="1"/>
      <c r="EU1151" s="1"/>
      <c r="EV1151" s="1"/>
      <c r="EW1151" s="1"/>
      <c r="EX1151" s="1"/>
      <c r="EY1151" s="1"/>
      <c r="EZ1151" s="1"/>
      <c r="FA1151" s="1"/>
      <c r="FB1151" s="1"/>
      <c r="FC1151" s="1"/>
      <c r="FD1151" s="1"/>
      <c r="FE1151" s="1"/>
      <c r="FF1151" s="1"/>
      <c r="FG1151" s="1"/>
      <c r="FH1151" s="1"/>
      <c r="FI1151" s="1"/>
      <c r="FJ1151" s="1"/>
      <c r="FK1151" s="1"/>
      <c r="FL1151" s="1"/>
      <c r="FM1151" s="1"/>
      <c r="FN1151" s="1"/>
      <c r="FO1151" s="1"/>
      <c r="FP1151" s="1"/>
      <c r="FQ1151" s="1"/>
      <c r="FR1151" s="1"/>
      <c r="FS1151" s="1"/>
      <c r="FT1151" s="1"/>
      <c r="FU1151" s="1"/>
      <c r="FV1151" s="1"/>
      <c r="FW1151" s="1"/>
      <c r="FX1151" s="1"/>
      <c r="FY1151" s="1"/>
      <c r="FZ1151" s="1"/>
      <c r="GA1151" s="1"/>
      <c r="GB1151" s="1"/>
      <c r="GC1151" s="1"/>
      <c r="GD1151" s="1"/>
      <c r="GE1151" s="1"/>
      <c r="GF1151" s="1"/>
      <c r="GG1151" s="1"/>
      <c r="GH1151" s="1"/>
      <c r="GI1151" s="1"/>
      <c r="GJ1151" s="1"/>
      <c r="GK1151" s="1"/>
      <c r="GL1151" s="1"/>
      <c r="GM1151" s="1"/>
      <c r="GN1151" s="1"/>
      <c r="GO1151" s="1"/>
    </row>
    <row r="1152" spans="1:197" x14ac:dyDescent="0.2">
      <c r="A1152" s="1"/>
      <c r="B1152" s="1"/>
      <c r="C1152" s="1"/>
      <c r="D1152" s="1"/>
      <c r="E1152" s="1"/>
      <c r="F1152" s="1"/>
      <c r="H1152" s="1"/>
      <c r="I1152" s="1"/>
      <c r="J1152" s="1"/>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1"/>
      <c r="AI1152" s="1"/>
      <c r="AJ1152" s="1"/>
      <c r="AK1152" s="1"/>
      <c r="AL1152" s="1"/>
      <c r="AM1152" s="1"/>
      <c r="AN1152" s="1"/>
      <c r="AO1152" s="1"/>
      <c r="AP1152" s="1"/>
      <c r="AQ1152" s="1"/>
      <c r="AR1152" s="1"/>
      <c r="AS1152" s="1"/>
      <c r="AT1152" s="1"/>
      <c r="AU1152" s="1"/>
      <c r="AV1152" s="1"/>
      <c r="AW1152" s="1"/>
      <c r="AX1152" s="1"/>
      <c r="AY1152" s="1"/>
      <c r="AZ1152" s="1"/>
      <c r="BA1152" s="1"/>
      <c r="BB1152" s="1"/>
      <c r="BC1152" s="1"/>
      <c r="BD1152" s="1"/>
      <c r="BE1152" s="1"/>
      <c r="BF1152" s="1"/>
      <c r="BG1152" s="1"/>
      <c r="BH1152" s="1"/>
      <c r="BI1152" s="1"/>
      <c r="BJ1152" s="1"/>
      <c r="BK1152" s="1"/>
      <c r="BL1152" s="1"/>
      <c r="BM1152" s="1"/>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c r="DK1152" s="1"/>
      <c r="DL1152" s="1"/>
      <c r="DM1152" s="1"/>
      <c r="DN1152" s="1"/>
      <c r="DO1152" s="1"/>
      <c r="DP1152" s="1"/>
      <c r="DQ1152" s="1"/>
      <c r="DR1152" s="1"/>
      <c r="DS1152" s="1"/>
      <c r="DT1152" s="1"/>
      <c r="DU1152" s="1"/>
      <c r="DV1152" s="1"/>
      <c r="DW1152" s="1"/>
      <c r="DX1152" s="1"/>
      <c r="DY1152" s="1"/>
      <c r="DZ1152" s="1"/>
      <c r="EA1152" s="1"/>
      <c r="EB1152" s="1"/>
      <c r="EC1152" s="1"/>
      <c r="ED1152" s="1"/>
      <c r="EE1152" s="1"/>
      <c r="EF1152" s="1"/>
      <c r="EG1152" s="1"/>
      <c r="EH1152" s="1"/>
      <c r="EI1152" s="1"/>
      <c r="EJ1152" s="1"/>
      <c r="EK1152" s="1"/>
      <c r="EL1152" s="1"/>
      <c r="EM1152" s="1"/>
      <c r="EN1152" s="1"/>
      <c r="EO1152" s="1"/>
      <c r="EP1152" s="1"/>
      <c r="EQ1152" s="1"/>
      <c r="ER1152" s="1"/>
      <c r="ES1152" s="1"/>
      <c r="ET1152" s="1"/>
      <c r="EU1152" s="1"/>
      <c r="EV1152" s="1"/>
      <c r="EW1152" s="1"/>
      <c r="EX1152" s="1"/>
      <c r="EY1152" s="1"/>
      <c r="EZ1152" s="1"/>
      <c r="FA1152" s="1"/>
      <c r="FB1152" s="1"/>
      <c r="FC1152" s="1"/>
      <c r="FD1152" s="1"/>
      <c r="FE1152" s="1"/>
      <c r="FF1152" s="1"/>
      <c r="FG1152" s="1"/>
      <c r="FH1152" s="1"/>
      <c r="FI1152" s="1"/>
      <c r="FJ1152" s="1"/>
      <c r="FK1152" s="1"/>
      <c r="FL1152" s="1"/>
      <c r="FM1152" s="1"/>
      <c r="FN1152" s="1"/>
      <c r="FO1152" s="1"/>
      <c r="FP1152" s="1"/>
      <c r="FQ1152" s="1"/>
      <c r="FR1152" s="1"/>
      <c r="FS1152" s="1"/>
      <c r="FT1152" s="1"/>
      <c r="FU1152" s="1"/>
      <c r="FV1152" s="1"/>
      <c r="FW1152" s="1"/>
      <c r="FX1152" s="1"/>
      <c r="FY1152" s="1"/>
      <c r="FZ1152" s="1"/>
      <c r="GA1152" s="1"/>
      <c r="GB1152" s="1"/>
      <c r="GC1152" s="1"/>
      <c r="GD1152" s="1"/>
      <c r="GE1152" s="1"/>
      <c r="GF1152" s="1"/>
      <c r="GG1152" s="1"/>
      <c r="GH1152" s="1"/>
      <c r="GI1152" s="1"/>
      <c r="GJ1152" s="1"/>
      <c r="GK1152" s="1"/>
      <c r="GL1152" s="1"/>
      <c r="GM1152" s="1"/>
      <c r="GN1152" s="1"/>
      <c r="GO1152" s="1"/>
    </row>
    <row r="1153" spans="1:197" x14ac:dyDescent="0.2">
      <c r="A1153" s="1"/>
      <c r="B1153" s="1"/>
      <c r="C1153" s="1"/>
      <c r="D1153" s="1"/>
      <c r="E1153" s="1"/>
      <c r="F1153" s="1"/>
      <c r="H1153" s="1"/>
      <c r="I1153" s="1"/>
      <c r="J1153" s="1"/>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1"/>
      <c r="AI1153" s="1"/>
      <c r="AJ1153" s="1"/>
      <c r="AK1153" s="1"/>
      <c r="AL1153" s="1"/>
      <c r="AM1153" s="1"/>
      <c r="AN1153" s="1"/>
      <c r="AO1153" s="1"/>
      <c r="AP1153" s="1"/>
      <c r="AQ1153" s="1"/>
      <c r="AR1153" s="1"/>
      <c r="AS1153" s="1"/>
      <c r="AT1153" s="1"/>
      <c r="AU1153" s="1"/>
      <c r="AV1153" s="1"/>
      <c r="AW1153" s="1"/>
      <c r="AX1153" s="1"/>
      <c r="AY1153" s="1"/>
      <c r="AZ1153" s="1"/>
      <c r="BA1153" s="1"/>
      <c r="BB1153" s="1"/>
      <c r="BC1153" s="1"/>
      <c r="BD1153" s="1"/>
      <c r="BE1153" s="1"/>
      <c r="BF1153" s="1"/>
      <c r="BG1153" s="1"/>
      <c r="BH1153" s="1"/>
      <c r="BI1153" s="1"/>
      <c r="BJ1153" s="1"/>
      <c r="BK1153" s="1"/>
      <c r="BL1153" s="1"/>
      <c r="BM1153" s="1"/>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c r="DK1153" s="1"/>
      <c r="DL1153" s="1"/>
      <c r="DM1153" s="1"/>
      <c r="DN1153" s="1"/>
      <c r="DO1153" s="1"/>
      <c r="DP1153" s="1"/>
      <c r="DQ1153" s="1"/>
      <c r="DR1153" s="1"/>
      <c r="DS1153" s="1"/>
      <c r="DT1153" s="1"/>
      <c r="DU1153" s="1"/>
      <c r="DV1153" s="1"/>
      <c r="DW1153" s="1"/>
      <c r="DX1153" s="1"/>
      <c r="DY1153" s="1"/>
      <c r="DZ1153" s="1"/>
      <c r="EA1153" s="1"/>
      <c r="EB1153" s="1"/>
      <c r="EC1153" s="1"/>
      <c r="ED1153" s="1"/>
      <c r="EE1153" s="1"/>
      <c r="EF1153" s="1"/>
      <c r="EG1153" s="1"/>
      <c r="EH1153" s="1"/>
      <c r="EI1153" s="1"/>
      <c r="EJ1153" s="1"/>
      <c r="EK1153" s="1"/>
      <c r="EL1153" s="1"/>
      <c r="EM1153" s="1"/>
      <c r="EN1153" s="1"/>
      <c r="EO1153" s="1"/>
      <c r="EP1153" s="1"/>
      <c r="EQ1153" s="1"/>
      <c r="ER1153" s="1"/>
      <c r="ES1153" s="1"/>
      <c r="ET1153" s="1"/>
      <c r="EU1153" s="1"/>
      <c r="EV1153" s="1"/>
      <c r="EW1153" s="1"/>
      <c r="EX1153" s="1"/>
      <c r="EY1153" s="1"/>
      <c r="EZ1153" s="1"/>
      <c r="FA1153" s="1"/>
      <c r="FB1153" s="1"/>
      <c r="FC1153" s="1"/>
      <c r="FD1153" s="1"/>
      <c r="FE1153" s="1"/>
      <c r="FF1153" s="1"/>
      <c r="FG1153" s="1"/>
      <c r="FH1153" s="1"/>
      <c r="FI1153" s="1"/>
      <c r="FJ1153" s="1"/>
      <c r="FK1153" s="1"/>
      <c r="FL1153" s="1"/>
      <c r="FM1153" s="1"/>
      <c r="FN1153" s="1"/>
      <c r="FO1153" s="1"/>
      <c r="FP1153" s="1"/>
      <c r="FQ1153" s="1"/>
      <c r="FR1153" s="1"/>
      <c r="FS1153" s="1"/>
      <c r="FT1153" s="1"/>
      <c r="FU1153" s="1"/>
      <c r="FV1153" s="1"/>
      <c r="FW1153" s="1"/>
      <c r="FX1153" s="1"/>
      <c r="FY1153" s="1"/>
      <c r="FZ1153" s="1"/>
      <c r="GA1153" s="1"/>
      <c r="GB1153" s="1"/>
      <c r="GC1153" s="1"/>
      <c r="GD1153" s="1"/>
      <c r="GE1153" s="1"/>
      <c r="GF1153" s="1"/>
      <c r="GG1153" s="1"/>
      <c r="GH1153" s="1"/>
      <c r="GI1153" s="1"/>
      <c r="GJ1153" s="1"/>
      <c r="GK1153" s="1"/>
      <c r="GL1153" s="1"/>
      <c r="GM1153" s="1"/>
      <c r="GN1153" s="1"/>
      <c r="GO1153" s="1"/>
    </row>
    <row r="1154" spans="1:197" x14ac:dyDescent="0.2">
      <c r="A1154" s="1"/>
      <c r="B1154" s="1"/>
      <c r="C1154" s="1"/>
      <c r="D1154" s="1"/>
      <c r="E1154" s="1"/>
      <c r="F1154" s="1"/>
      <c r="H1154" s="1"/>
      <c r="I1154" s="1"/>
      <c r="J1154" s="1"/>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1"/>
      <c r="AI1154" s="1"/>
      <c r="AJ1154" s="1"/>
      <c r="AK1154" s="1"/>
      <c r="AL1154" s="1"/>
      <c r="AM1154" s="1"/>
      <c r="AN1154" s="1"/>
      <c r="AO1154" s="1"/>
      <c r="AP1154" s="1"/>
      <c r="AQ1154" s="1"/>
      <c r="AR1154" s="1"/>
      <c r="AS1154" s="1"/>
      <c r="AT1154" s="1"/>
      <c r="AU1154" s="1"/>
      <c r="AV1154" s="1"/>
      <c r="AW1154" s="1"/>
      <c r="AX1154" s="1"/>
      <c r="AY1154" s="1"/>
      <c r="AZ1154" s="1"/>
      <c r="BA1154" s="1"/>
      <c r="BB1154" s="1"/>
      <c r="BC1154" s="1"/>
      <c r="BD1154" s="1"/>
      <c r="BE1154" s="1"/>
      <c r="BF1154" s="1"/>
      <c r="BG1154" s="1"/>
      <c r="BH1154" s="1"/>
      <c r="BI1154" s="1"/>
      <c r="BJ1154" s="1"/>
      <c r="BK1154" s="1"/>
      <c r="BL1154" s="1"/>
      <c r="BM1154" s="1"/>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c r="DK1154" s="1"/>
      <c r="DL1154" s="1"/>
      <c r="DM1154" s="1"/>
      <c r="DN1154" s="1"/>
      <c r="DO1154" s="1"/>
      <c r="DP1154" s="1"/>
      <c r="DQ1154" s="1"/>
      <c r="DR1154" s="1"/>
      <c r="DS1154" s="1"/>
      <c r="DT1154" s="1"/>
      <c r="DU1154" s="1"/>
      <c r="DV1154" s="1"/>
      <c r="DW1154" s="1"/>
      <c r="DX1154" s="1"/>
      <c r="DY1154" s="1"/>
      <c r="DZ1154" s="1"/>
      <c r="EA1154" s="1"/>
      <c r="EB1154" s="1"/>
      <c r="EC1154" s="1"/>
      <c r="ED1154" s="1"/>
      <c r="EE1154" s="1"/>
      <c r="EF1154" s="1"/>
      <c r="EG1154" s="1"/>
      <c r="EH1154" s="1"/>
      <c r="EI1154" s="1"/>
      <c r="EJ1154" s="1"/>
      <c r="EK1154" s="1"/>
      <c r="EL1154" s="1"/>
      <c r="EM1154" s="1"/>
      <c r="EN1154" s="1"/>
      <c r="EO1154" s="1"/>
      <c r="EP1154" s="1"/>
      <c r="EQ1154" s="1"/>
      <c r="ER1154" s="1"/>
      <c r="ES1154" s="1"/>
      <c r="ET1154" s="1"/>
      <c r="EU1154" s="1"/>
      <c r="EV1154" s="1"/>
      <c r="EW1154" s="1"/>
      <c r="EX1154" s="1"/>
      <c r="EY1154" s="1"/>
      <c r="EZ1154" s="1"/>
      <c r="FA1154" s="1"/>
      <c r="FB1154" s="1"/>
      <c r="FC1154" s="1"/>
      <c r="FD1154" s="1"/>
      <c r="FE1154" s="1"/>
      <c r="FF1154" s="1"/>
      <c r="FG1154" s="1"/>
      <c r="FH1154" s="1"/>
      <c r="FI1154" s="1"/>
      <c r="FJ1154" s="1"/>
      <c r="FK1154" s="1"/>
      <c r="FL1154" s="1"/>
      <c r="FM1154" s="1"/>
      <c r="FN1154" s="1"/>
      <c r="FO1154" s="1"/>
      <c r="FP1154" s="1"/>
      <c r="FQ1154" s="1"/>
      <c r="FR1154" s="1"/>
      <c r="FS1154" s="1"/>
      <c r="FT1154" s="1"/>
      <c r="FU1154" s="1"/>
      <c r="FV1154" s="1"/>
      <c r="FW1154" s="1"/>
      <c r="FX1154" s="1"/>
      <c r="FY1154" s="1"/>
      <c r="FZ1154" s="1"/>
      <c r="GA1154" s="1"/>
      <c r="GB1154" s="1"/>
      <c r="GC1154" s="1"/>
      <c r="GD1154" s="1"/>
      <c r="GE1154" s="1"/>
      <c r="GF1154" s="1"/>
      <c r="GG1154" s="1"/>
      <c r="GH1154" s="1"/>
      <c r="GI1154" s="1"/>
      <c r="GJ1154" s="1"/>
      <c r="GK1154" s="1"/>
      <c r="GL1154" s="1"/>
      <c r="GM1154" s="1"/>
      <c r="GN1154" s="1"/>
      <c r="GO1154" s="1"/>
    </row>
    <row r="1155" spans="1:197" x14ac:dyDescent="0.2">
      <c r="A1155" s="1"/>
      <c r="B1155" s="1"/>
      <c r="C1155" s="1"/>
      <c r="D1155" s="1"/>
      <c r="E1155" s="1"/>
      <c r="F1155" s="1"/>
      <c r="H1155" s="1"/>
      <c r="I1155" s="1"/>
      <c r="J1155" s="1"/>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1"/>
      <c r="AI1155" s="1"/>
      <c r="AJ1155" s="1"/>
      <c r="AK1155" s="1"/>
      <c r="AL1155" s="1"/>
      <c r="AM1155" s="1"/>
      <c r="AN1155" s="1"/>
      <c r="AO1155" s="1"/>
      <c r="AP1155" s="1"/>
      <c r="AQ1155" s="1"/>
      <c r="AR1155" s="1"/>
      <c r="AS1155" s="1"/>
      <c r="AT1155" s="1"/>
      <c r="AU1155" s="1"/>
      <c r="AV1155" s="1"/>
      <c r="AW1155" s="1"/>
      <c r="AX1155" s="1"/>
      <c r="AY1155" s="1"/>
      <c r="AZ1155" s="1"/>
      <c r="BA1155" s="1"/>
      <c r="BB1155" s="1"/>
      <c r="BC1155" s="1"/>
      <c r="BD1155" s="1"/>
      <c r="BE1155" s="1"/>
      <c r="BF1155" s="1"/>
      <c r="BG1155" s="1"/>
      <c r="BH1155" s="1"/>
      <c r="BI1155" s="1"/>
      <c r="BJ1155" s="1"/>
      <c r="BK1155" s="1"/>
      <c r="BL1155" s="1"/>
      <c r="BM1155" s="1"/>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c r="DK1155" s="1"/>
      <c r="DL1155" s="1"/>
      <c r="DM1155" s="1"/>
      <c r="DN1155" s="1"/>
      <c r="DO1155" s="1"/>
      <c r="DP1155" s="1"/>
      <c r="DQ1155" s="1"/>
      <c r="DR1155" s="1"/>
      <c r="DS1155" s="1"/>
      <c r="DT1155" s="1"/>
      <c r="DU1155" s="1"/>
      <c r="DV1155" s="1"/>
      <c r="DW1155" s="1"/>
      <c r="DX1155" s="1"/>
      <c r="DY1155" s="1"/>
      <c r="DZ1155" s="1"/>
      <c r="EA1155" s="1"/>
      <c r="EB1155" s="1"/>
      <c r="EC1155" s="1"/>
      <c r="ED1155" s="1"/>
      <c r="EE1155" s="1"/>
      <c r="EF1155" s="1"/>
      <c r="EG1155" s="1"/>
      <c r="EH1155" s="1"/>
      <c r="EI1155" s="1"/>
      <c r="EJ1155" s="1"/>
      <c r="EK1155" s="1"/>
      <c r="EL1155" s="1"/>
      <c r="EM1155" s="1"/>
      <c r="EN1155" s="1"/>
      <c r="EO1155" s="1"/>
      <c r="EP1155" s="1"/>
      <c r="EQ1155" s="1"/>
      <c r="ER1155" s="1"/>
      <c r="ES1155" s="1"/>
      <c r="ET1155" s="1"/>
      <c r="EU1155" s="1"/>
      <c r="EV1155" s="1"/>
      <c r="EW1155" s="1"/>
      <c r="EX1155" s="1"/>
      <c r="EY1155" s="1"/>
      <c r="EZ1155" s="1"/>
      <c r="FA1155" s="1"/>
      <c r="FB1155" s="1"/>
      <c r="FC1155" s="1"/>
      <c r="FD1155" s="1"/>
      <c r="FE1155" s="1"/>
      <c r="FF1155" s="1"/>
      <c r="FG1155" s="1"/>
      <c r="FH1155" s="1"/>
      <c r="FI1155" s="1"/>
      <c r="FJ1155" s="1"/>
      <c r="FK1155" s="1"/>
      <c r="FL1155" s="1"/>
      <c r="FM1155" s="1"/>
      <c r="FN1155" s="1"/>
      <c r="FO1155" s="1"/>
      <c r="FP1155" s="1"/>
      <c r="FQ1155" s="1"/>
      <c r="FR1155" s="1"/>
      <c r="FS1155" s="1"/>
      <c r="FT1155" s="1"/>
      <c r="FU1155" s="1"/>
      <c r="FV1155" s="1"/>
      <c r="FW1155" s="1"/>
      <c r="FX1155" s="1"/>
      <c r="FY1155" s="1"/>
      <c r="FZ1155" s="1"/>
      <c r="GA1155" s="1"/>
      <c r="GB1155" s="1"/>
      <c r="GC1155" s="1"/>
      <c r="GD1155" s="1"/>
      <c r="GE1155" s="1"/>
      <c r="GF1155" s="1"/>
      <c r="GG1155" s="1"/>
      <c r="GH1155" s="1"/>
      <c r="GI1155" s="1"/>
      <c r="GJ1155" s="1"/>
      <c r="GK1155" s="1"/>
      <c r="GL1155" s="1"/>
      <c r="GM1155" s="1"/>
      <c r="GN1155" s="1"/>
      <c r="GO1155" s="1"/>
    </row>
    <row r="1156" spans="1:197" x14ac:dyDescent="0.2">
      <c r="A1156" s="1"/>
      <c r="B1156" s="1"/>
      <c r="C1156" s="1"/>
      <c r="D1156" s="1"/>
      <c r="E1156" s="1"/>
      <c r="F1156" s="1"/>
      <c r="H1156" s="1"/>
      <c r="I1156" s="1"/>
      <c r="J1156" s="1"/>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1"/>
      <c r="AI1156" s="1"/>
      <c r="AJ1156" s="1"/>
      <c r="AK1156" s="1"/>
      <c r="AL1156" s="1"/>
      <c r="AM1156" s="1"/>
      <c r="AN1156" s="1"/>
      <c r="AO1156" s="1"/>
      <c r="AP1156" s="1"/>
      <c r="AQ1156" s="1"/>
      <c r="AR1156" s="1"/>
      <c r="AS1156" s="1"/>
      <c r="AT1156" s="1"/>
      <c r="AU1156" s="1"/>
      <c r="AV1156" s="1"/>
      <c r="AW1156" s="1"/>
      <c r="AX1156" s="1"/>
      <c r="AY1156" s="1"/>
      <c r="AZ1156" s="1"/>
      <c r="BA1156" s="1"/>
      <c r="BB1156" s="1"/>
      <c r="BC1156" s="1"/>
      <c r="BD1156" s="1"/>
      <c r="BE1156" s="1"/>
      <c r="BF1156" s="1"/>
      <c r="BG1156" s="1"/>
      <c r="BH1156" s="1"/>
      <c r="BI1156" s="1"/>
      <c r="BJ1156" s="1"/>
      <c r="BK1156" s="1"/>
      <c r="BL1156" s="1"/>
      <c r="BM1156" s="1"/>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c r="DK1156" s="1"/>
      <c r="DL1156" s="1"/>
      <c r="DM1156" s="1"/>
      <c r="DN1156" s="1"/>
      <c r="DO1156" s="1"/>
      <c r="DP1156" s="1"/>
      <c r="DQ1156" s="1"/>
      <c r="DR1156" s="1"/>
      <c r="DS1156" s="1"/>
      <c r="DT1156" s="1"/>
      <c r="DU1156" s="1"/>
      <c r="DV1156" s="1"/>
      <c r="DW1156" s="1"/>
      <c r="DX1156" s="1"/>
      <c r="DY1156" s="1"/>
      <c r="DZ1156" s="1"/>
      <c r="EA1156" s="1"/>
      <c r="EB1156" s="1"/>
      <c r="EC1156" s="1"/>
      <c r="ED1156" s="1"/>
      <c r="EE1156" s="1"/>
      <c r="EF1156" s="1"/>
      <c r="EG1156" s="1"/>
      <c r="EH1156" s="1"/>
      <c r="EI1156" s="1"/>
      <c r="EJ1156" s="1"/>
      <c r="EK1156" s="1"/>
      <c r="EL1156" s="1"/>
      <c r="EM1156" s="1"/>
      <c r="EN1156" s="1"/>
      <c r="EO1156" s="1"/>
      <c r="EP1156" s="1"/>
      <c r="EQ1156" s="1"/>
      <c r="ER1156" s="1"/>
      <c r="ES1156" s="1"/>
      <c r="ET1156" s="1"/>
      <c r="EU1156" s="1"/>
      <c r="EV1156" s="1"/>
      <c r="EW1156" s="1"/>
      <c r="EX1156" s="1"/>
      <c r="EY1156" s="1"/>
      <c r="EZ1156" s="1"/>
      <c r="FA1156" s="1"/>
      <c r="FB1156" s="1"/>
      <c r="FC1156" s="1"/>
      <c r="FD1156" s="1"/>
      <c r="FE1156" s="1"/>
      <c r="FF1156" s="1"/>
      <c r="FG1156" s="1"/>
      <c r="FH1156" s="1"/>
      <c r="FI1156" s="1"/>
      <c r="FJ1156" s="1"/>
      <c r="FK1156" s="1"/>
      <c r="FL1156" s="1"/>
      <c r="FM1156" s="1"/>
      <c r="FN1156" s="1"/>
      <c r="FO1156" s="1"/>
      <c r="FP1156" s="1"/>
      <c r="FQ1156" s="1"/>
      <c r="FR1156" s="1"/>
      <c r="FS1156" s="1"/>
      <c r="FT1156" s="1"/>
      <c r="FU1156" s="1"/>
      <c r="FV1156" s="1"/>
      <c r="FW1156" s="1"/>
      <c r="FX1156" s="1"/>
      <c r="FY1156" s="1"/>
      <c r="FZ1156" s="1"/>
      <c r="GA1156" s="1"/>
      <c r="GB1156" s="1"/>
      <c r="GC1156" s="1"/>
      <c r="GD1156" s="1"/>
      <c r="GE1156" s="1"/>
      <c r="GF1156" s="1"/>
      <c r="GG1156" s="1"/>
      <c r="GH1156" s="1"/>
      <c r="GI1156" s="1"/>
      <c r="GJ1156" s="1"/>
      <c r="GK1156" s="1"/>
      <c r="GL1156" s="1"/>
      <c r="GM1156" s="1"/>
      <c r="GN1156" s="1"/>
      <c r="GO1156" s="1"/>
    </row>
    <row r="1157" spans="1:197" x14ac:dyDescent="0.2">
      <c r="A1157" s="1"/>
      <c r="B1157" s="1"/>
      <c r="C1157" s="1"/>
      <c r="D1157" s="1"/>
      <c r="E1157" s="1"/>
      <c r="F1157" s="1"/>
      <c r="H1157" s="1"/>
      <c r="I1157" s="1"/>
      <c r="J1157" s="1"/>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1"/>
      <c r="AI1157" s="1"/>
      <c r="AJ1157" s="1"/>
      <c r="AK1157" s="1"/>
      <c r="AL1157" s="1"/>
      <c r="AM1157" s="1"/>
      <c r="AN1157" s="1"/>
      <c r="AO1157" s="1"/>
      <c r="AP1157" s="1"/>
      <c r="AQ1157" s="1"/>
      <c r="AR1157" s="1"/>
      <c r="AS1157" s="1"/>
      <c r="AT1157" s="1"/>
      <c r="AU1157" s="1"/>
      <c r="AV1157" s="1"/>
      <c r="AW1157" s="1"/>
      <c r="AX1157" s="1"/>
      <c r="AY1157" s="1"/>
      <c r="AZ1157" s="1"/>
      <c r="BA1157" s="1"/>
      <c r="BB1157" s="1"/>
      <c r="BC1157" s="1"/>
      <c r="BD1157" s="1"/>
      <c r="BE1157" s="1"/>
      <c r="BF1157" s="1"/>
      <c r="BG1157" s="1"/>
      <c r="BH1157" s="1"/>
      <c r="BI1157" s="1"/>
      <c r="BJ1157" s="1"/>
      <c r="BK1157" s="1"/>
      <c r="BL1157" s="1"/>
      <c r="BM1157" s="1"/>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c r="DK1157" s="1"/>
      <c r="DL1157" s="1"/>
      <c r="DM1157" s="1"/>
      <c r="DN1157" s="1"/>
      <c r="DO1157" s="1"/>
      <c r="DP1157" s="1"/>
      <c r="DQ1157" s="1"/>
      <c r="DR1157" s="1"/>
      <c r="DS1157" s="1"/>
      <c r="DT1157" s="1"/>
      <c r="DU1157" s="1"/>
      <c r="DV1157" s="1"/>
      <c r="DW1157" s="1"/>
      <c r="DX1157" s="1"/>
      <c r="DY1157" s="1"/>
      <c r="DZ1157" s="1"/>
      <c r="EA1157" s="1"/>
      <c r="EB1157" s="1"/>
      <c r="EC1157" s="1"/>
      <c r="ED1157" s="1"/>
      <c r="EE1157" s="1"/>
      <c r="EF1157" s="1"/>
      <c r="EG1157" s="1"/>
      <c r="EH1157" s="1"/>
      <c r="EI1157" s="1"/>
      <c r="EJ1157" s="1"/>
      <c r="EK1157" s="1"/>
      <c r="EL1157" s="1"/>
      <c r="EM1157" s="1"/>
      <c r="EN1157" s="1"/>
      <c r="EO1157" s="1"/>
      <c r="EP1157" s="1"/>
      <c r="EQ1157" s="1"/>
      <c r="ER1157" s="1"/>
      <c r="ES1157" s="1"/>
      <c r="ET1157" s="1"/>
      <c r="EU1157" s="1"/>
      <c r="EV1157" s="1"/>
      <c r="EW1157" s="1"/>
      <c r="EX1157" s="1"/>
      <c r="EY1157" s="1"/>
      <c r="EZ1157" s="1"/>
      <c r="FA1157" s="1"/>
      <c r="FB1157" s="1"/>
      <c r="FC1157" s="1"/>
      <c r="FD1157" s="1"/>
      <c r="FE1157" s="1"/>
      <c r="FF1157" s="1"/>
      <c r="FG1157" s="1"/>
      <c r="FH1157" s="1"/>
      <c r="FI1157" s="1"/>
      <c r="FJ1157" s="1"/>
      <c r="FK1157" s="1"/>
      <c r="FL1157" s="1"/>
      <c r="FM1157" s="1"/>
      <c r="FN1157" s="1"/>
      <c r="FO1157" s="1"/>
      <c r="FP1157" s="1"/>
      <c r="FQ1157" s="1"/>
      <c r="FR1157" s="1"/>
      <c r="FS1157" s="1"/>
      <c r="FT1157" s="1"/>
      <c r="FU1157" s="1"/>
      <c r="FV1157" s="1"/>
      <c r="FW1157" s="1"/>
      <c r="FX1157" s="1"/>
      <c r="FY1157" s="1"/>
      <c r="FZ1157" s="1"/>
      <c r="GA1157" s="1"/>
      <c r="GB1157" s="1"/>
      <c r="GC1157" s="1"/>
      <c r="GD1157" s="1"/>
      <c r="GE1157" s="1"/>
      <c r="GF1157" s="1"/>
      <c r="GG1157" s="1"/>
      <c r="GH1157" s="1"/>
      <c r="GI1157" s="1"/>
      <c r="GJ1157" s="1"/>
      <c r="GK1157" s="1"/>
      <c r="GL1157" s="1"/>
      <c r="GM1157" s="1"/>
      <c r="GN1157" s="1"/>
      <c r="GO1157" s="1"/>
    </row>
    <row r="1158" spans="1:197" x14ac:dyDescent="0.2">
      <c r="A1158" s="1"/>
      <c r="B1158" s="1"/>
      <c r="C1158" s="1"/>
      <c r="D1158" s="1"/>
      <c r="E1158" s="1"/>
      <c r="F1158" s="1"/>
      <c r="H1158" s="1"/>
      <c r="I1158" s="1"/>
      <c r="J1158" s="1"/>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1"/>
      <c r="AI1158" s="1"/>
      <c r="AJ1158" s="1"/>
      <c r="AK1158" s="1"/>
      <c r="AL1158" s="1"/>
      <c r="AM1158" s="1"/>
      <c r="AN1158" s="1"/>
      <c r="AO1158" s="1"/>
      <c r="AP1158" s="1"/>
      <c r="AQ1158" s="1"/>
      <c r="AR1158" s="1"/>
      <c r="AS1158" s="1"/>
      <c r="AT1158" s="1"/>
      <c r="AU1158" s="1"/>
      <c r="AV1158" s="1"/>
      <c r="AW1158" s="1"/>
      <c r="AX1158" s="1"/>
      <c r="AY1158" s="1"/>
      <c r="AZ1158" s="1"/>
      <c r="BA1158" s="1"/>
      <c r="BB1158" s="1"/>
      <c r="BC1158" s="1"/>
      <c r="BD1158" s="1"/>
      <c r="BE1158" s="1"/>
      <c r="BF1158" s="1"/>
      <c r="BG1158" s="1"/>
      <c r="BH1158" s="1"/>
      <c r="BI1158" s="1"/>
      <c r="BJ1158" s="1"/>
      <c r="BK1158" s="1"/>
      <c r="BL1158" s="1"/>
      <c r="BM1158" s="1"/>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c r="DK1158" s="1"/>
      <c r="DL1158" s="1"/>
      <c r="DM1158" s="1"/>
      <c r="DN1158" s="1"/>
      <c r="DO1158" s="1"/>
      <c r="DP1158" s="1"/>
      <c r="DQ1158" s="1"/>
      <c r="DR1158" s="1"/>
      <c r="DS1158" s="1"/>
      <c r="DT1158" s="1"/>
      <c r="DU1158" s="1"/>
      <c r="DV1158" s="1"/>
      <c r="DW1158" s="1"/>
      <c r="DX1158" s="1"/>
      <c r="DY1158" s="1"/>
      <c r="DZ1158" s="1"/>
      <c r="EA1158" s="1"/>
      <c r="EB1158" s="1"/>
      <c r="EC1158" s="1"/>
      <c r="ED1158" s="1"/>
      <c r="EE1158" s="1"/>
      <c r="EF1158" s="1"/>
      <c r="EG1158" s="1"/>
      <c r="EH1158" s="1"/>
      <c r="EI1158" s="1"/>
      <c r="EJ1158" s="1"/>
      <c r="EK1158" s="1"/>
      <c r="EL1158" s="1"/>
      <c r="EM1158" s="1"/>
      <c r="EN1158" s="1"/>
      <c r="EO1158" s="1"/>
      <c r="EP1158" s="1"/>
      <c r="EQ1158" s="1"/>
      <c r="ER1158" s="1"/>
      <c r="ES1158" s="1"/>
      <c r="ET1158" s="1"/>
      <c r="EU1158" s="1"/>
      <c r="EV1158" s="1"/>
      <c r="EW1158" s="1"/>
      <c r="EX1158" s="1"/>
      <c r="EY1158" s="1"/>
      <c r="EZ1158" s="1"/>
      <c r="FA1158" s="1"/>
      <c r="FB1158" s="1"/>
      <c r="FC1158" s="1"/>
      <c r="FD1158" s="1"/>
      <c r="FE1158" s="1"/>
      <c r="FF1158" s="1"/>
      <c r="FG1158" s="1"/>
      <c r="FH1158" s="1"/>
      <c r="FI1158" s="1"/>
      <c r="FJ1158" s="1"/>
      <c r="FK1158" s="1"/>
      <c r="FL1158" s="1"/>
      <c r="FM1158" s="1"/>
      <c r="FN1158" s="1"/>
      <c r="FO1158" s="1"/>
      <c r="FP1158" s="1"/>
      <c r="FQ1158" s="1"/>
      <c r="FR1158" s="1"/>
      <c r="FS1158" s="1"/>
      <c r="FT1158" s="1"/>
      <c r="FU1158" s="1"/>
      <c r="FV1158" s="1"/>
      <c r="FW1158" s="1"/>
      <c r="FX1158" s="1"/>
      <c r="FY1158" s="1"/>
      <c r="FZ1158" s="1"/>
      <c r="GA1158" s="1"/>
      <c r="GB1158" s="1"/>
      <c r="GC1158" s="1"/>
      <c r="GD1158" s="1"/>
      <c r="GE1158" s="1"/>
      <c r="GF1158" s="1"/>
      <c r="GG1158" s="1"/>
      <c r="GH1158" s="1"/>
      <c r="GI1158" s="1"/>
      <c r="GJ1158" s="1"/>
      <c r="GK1158" s="1"/>
      <c r="GL1158" s="1"/>
      <c r="GM1158" s="1"/>
      <c r="GN1158" s="1"/>
      <c r="GO1158" s="1"/>
    </row>
    <row r="1159" spans="1:197" x14ac:dyDescent="0.2">
      <c r="A1159" s="1"/>
      <c r="B1159" s="1"/>
      <c r="C1159" s="1"/>
      <c r="D1159" s="1"/>
      <c r="E1159" s="1"/>
      <c r="F1159" s="1"/>
      <c r="H1159" s="1"/>
      <c r="I1159" s="1"/>
      <c r="J1159" s="1"/>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1"/>
      <c r="AI1159" s="1"/>
      <c r="AJ1159" s="1"/>
      <c r="AK1159" s="1"/>
      <c r="AL1159" s="1"/>
      <c r="AM1159" s="1"/>
      <c r="AN1159" s="1"/>
      <c r="AO1159" s="1"/>
      <c r="AP1159" s="1"/>
      <c r="AQ1159" s="1"/>
      <c r="AR1159" s="1"/>
      <c r="AS1159" s="1"/>
      <c r="AT1159" s="1"/>
      <c r="AU1159" s="1"/>
      <c r="AV1159" s="1"/>
      <c r="AW1159" s="1"/>
      <c r="AX1159" s="1"/>
      <c r="AY1159" s="1"/>
      <c r="AZ1159" s="1"/>
      <c r="BA1159" s="1"/>
      <c r="BB1159" s="1"/>
      <c r="BC1159" s="1"/>
      <c r="BD1159" s="1"/>
      <c r="BE1159" s="1"/>
      <c r="BF1159" s="1"/>
      <c r="BG1159" s="1"/>
      <c r="BH1159" s="1"/>
      <c r="BI1159" s="1"/>
      <c r="BJ1159" s="1"/>
      <c r="BK1159" s="1"/>
      <c r="BL1159" s="1"/>
      <c r="BM1159" s="1"/>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c r="DK1159" s="1"/>
      <c r="DL1159" s="1"/>
      <c r="DM1159" s="1"/>
      <c r="DN1159" s="1"/>
      <c r="DO1159" s="1"/>
      <c r="DP1159" s="1"/>
      <c r="DQ1159" s="1"/>
      <c r="DR1159" s="1"/>
      <c r="DS1159" s="1"/>
      <c r="DT1159" s="1"/>
      <c r="DU1159" s="1"/>
      <c r="DV1159" s="1"/>
      <c r="DW1159" s="1"/>
      <c r="DX1159" s="1"/>
      <c r="DY1159" s="1"/>
      <c r="DZ1159" s="1"/>
      <c r="EA1159" s="1"/>
      <c r="EB1159" s="1"/>
      <c r="EC1159" s="1"/>
      <c r="ED1159" s="1"/>
      <c r="EE1159" s="1"/>
      <c r="EF1159" s="1"/>
      <c r="EG1159" s="1"/>
      <c r="EH1159" s="1"/>
      <c r="EI1159" s="1"/>
      <c r="EJ1159" s="1"/>
      <c r="EK1159" s="1"/>
      <c r="EL1159" s="1"/>
      <c r="EM1159" s="1"/>
      <c r="EN1159" s="1"/>
      <c r="EO1159" s="1"/>
      <c r="EP1159" s="1"/>
      <c r="EQ1159" s="1"/>
      <c r="ER1159" s="1"/>
      <c r="ES1159" s="1"/>
      <c r="ET1159" s="1"/>
      <c r="EU1159" s="1"/>
      <c r="EV1159" s="1"/>
      <c r="EW1159" s="1"/>
      <c r="EX1159" s="1"/>
      <c r="EY1159" s="1"/>
      <c r="EZ1159" s="1"/>
      <c r="FA1159" s="1"/>
      <c r="FB1159" s="1"/>
      <c r="FC1159" s="1"/>
      <c r="FD1159" s="1"/>
      <c r="FE1159" s="1"/>
      <c r="FF1159" s="1"/>
      <c r="FG1159" s="1"/>
      <c r="FH1159" s="1"/>
      <c r="FI1159" s="1"/>
      <c r="FJ1159" s="1"/>
      <c r="FK1159" s="1"/>
      <c r="FL1159" s="1"/>
      <c r="FM1159" s="1"/>
      <c r="FN1159" s="1"/>
      <c r="FO1159" s="1"/>
      <c r="FP1159" s="1"/>
      <c r="FQ1159" s="1"/>
      <c r="FR1159" s="1"/>
      <c r="FS1159" s="1"/>
      <c r="FT1159" s="1"/>
      <c r="FU1159" s="1"/>
      <c r="FV1159" s="1"/>
      <c r="FW1159" s="1"/>
      <c r="FX1159" s="1"/>
      <c r="FY1159" s="1"/>
      <c r="FZ1159" s="1"/>
      <c r="GA1159" s="1"/>
      <c r="GB1159" s="1"/>
      <c r="GC1159" s="1"/>
      <c r="GD1159" s="1"/>
      <c r="GE1159" s="1"/>
      <c r="GF1159" s="1"/>
      <c r="GG1159" s="1"/>
      <c r="GH1159" s="1"/>
      <c r="GI1159" s="1"/>
      <c r="GJ1159" s="1"/>
      <c r="GK1159" s="1"/>
      <c r="GL1159" s="1"/>
      <c r="GM1159" s="1"/>
      <c r="GN1159" s="1"/>
      <c r="GO1159" s="1"/>
    </row>
    <row r="1160" spans="1:197" x14ac:dyDescent="0.2">
      <c r="A1160" s="1"/>
      <c r="B1160" s="1"/>
      <c r="C1160" s="1"/>
      <c r="D1160" s="1"/>
      <c r="E1160" s="1"/>
      <c r="F1160" s="1"/>
      <c r="H1160" s="1"/>
      <c r="I1160" s="1"/>
      <c r="J1160" s="1"/>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1"/>
      <c r="AI1160" s="1"/>
      <c r="AJ1160" s="1"/>
      <c r="AK1160" s="1"/>
      <c r="AL1160" s="1"/>
      <c r="AM1160" s="1"/>
      <c r="AN1160" s="1"/>
      <c r="AO1160" s="1"/>
      <c r="AP1160" s="1"/>
      <c r="AQ1160" s="1"/>
      <c r="AR1160" s="1"/>
      <c r="AS1160" s="1"/>
      <c r="AT1160" s="1"/>
      <c r="AU1160" s="1"/>
      <c r="AV1160" s="1"/>
      <c r="AW1160" s="1"/>
      <c r="AX1160" s="1"/>
      <c r="AY1160" s="1"/>
      <c r="AZ1160" s="1"/>
      <c r="BA1160" s="1"/>
      <c r="BB1160" s="1"/>
      <c r="BC1160" s="1"/>
      <c r="BD1160" s="1"/>
      <c r="BE1160" s="1"/>
      <c r="BF1160" s="1"/>
      <c r="BG1160" s="1"/>
      <c r="BH1160" s="1"/>
      <c r="BI1160" s="1"/>
      <c r="BJ1160" s="1"/>
      <c r="BK1160" s="1"/>
      <c r="BL1160" s="1"/>
      <c r="BM1160" s="1"/>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c r="DK1160" s="1"/>
      <c r="DL1160" s="1"/>
      <c r="DM1160" s="1"/>
      <c r="DN1160" s="1"/>
      <c r="DO1160" s="1"/>
      <c r="DP1160" s="1"/>
      <c r="DQ1160" s="1"/>
      <c r="DR1160" s="1"/>
      <c r="DS1160" s="1"/>
      <c r="DT1160" s="1"/>
      <c r="DU1160" s="1"/>
      <c r="DV1160" s="1"/>
      <c r="DW1160" s="1"/>
      <c r="DX1160" s="1"/>
      <c r="DY1160" s="1"/>
      <c r="DZ1160" s="1"/>
      <c r="EA1160" s="1"/>
      <c r="EB1160" s="1"/>
      <c r="EC1160" s="1"/>
      <c r="ED1160" s="1"/>
      <c r="EE1160" s="1"/>
      <c r="EF1160" s="1"/>
      <c r="EG1160" s="1"/>
      <c r="EH1160" s="1"/>
      <c r="EI1160" s="1"/>
      <c r="EJ1160" s="1"/>
      <c r="EK1160" s="1"/>
      <c r="EL1160" s="1"/>
      <c r="EM1160" s="1"/>
      <c r="EN1160" s="1"/>
      <c r="EO1160" s="1"/>
      <c r="EP1160" s="1"/>
      <c r="EQ1160" s="1"/>
      <c r="ER1160" s="1"/>
      <c r="ES1160" s="1"/>
      <c r="ET1160" s="1"/>
      <c r="EU1160" s="1"/>
      <c r="EV1160" s="1"/>
      <c r="EW1160" s="1"/>
      <c r="EX1160" s="1"/>
      <c r="EY1160" s="1"/>
      <c r="EZ1160" s="1"/>
      <c r="FA1160" s="1"/>
      <c r="FB1160" s="1"/>
      <c r="FC1160" s="1"/>
      <c r="FD1160" s="1"/>
      <c r="FE1160" s="1"/>
      <c r="FF1160" s="1"/>
      <c r="FG1160" s="1"/>
      <c r="FH1160" s="1"/>
      <c r="FI1160" s="1"/>
      <c r="FJ1160" s="1"/>
      <c r="FK1160" s="1"/>
      <c r="FL1160" s="1"/>
      <c r="FM1160" s="1"/>
      <c r="FN1160" s="1"/>
      <c r="FO1160" s="1"/>
      <c r="FP1160" s="1"/>
      <c r="FQ1160" s="1"/>
      <c r="FR1160" s="1"/>
      <c r="FS1160" s="1"/>
      <c r="FT1160" s="1"/>
      <c r="FU1160" s="1"/>
      <c r="FV1160" s="1"/>
      <c r="FW1160" s="1"/>
      <c r="FX1160" s="1"/>
      <c r="FY1160" s="1"/>
      <c r="FZ1160" s="1"/>
      <c r="GA1160" s="1"/>
      <c r="GB1160" s="1"/>
      <c r="GC1160" s="1"/>
      <c r="GD1160" s="1"/>
      <c r="GE1160" s="1"/>
      <c r="GF1160" s="1"/>
      <c r="GG1160" s="1"/>
      <c r="GH1160" s="1"/>
      <c r="GI1160" s="1"/>
      <c r="GJ1160" s="1"/>
      <c r="GK1160" s="1"/>
      <c r="GL1160" s="1"/>
      <c r="GM1160" s="1"/>
      <c r="GN1160" s="1"/>
      <c r="GO1160" s="1"/>
    </row>
    <row r="1161" spans="1:197" x14ac:dyDescent="0.2">
      <c r="A1161" s="1"/>
      <c r="B1161" s="1"/>
      <c r="C1161" s="1"/>
      <c r="D1161" s="1"/>
      <c r="E1161" s="1"/>
      <c r="F1161" s="1"/>
      <c r="H1161" s="1"/>
      <c r="I1161" s="1"/>
      <c r="J1161" s="1"/>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c r="AZ1161" s="1"/>
      <c r="BA1161" s="1"/>
      <c r="BB1161" s="1"/>
      <c r="BC1161" s="1"/>
      <c r="BD1161" s="1"/>
      <c r="BE1161" s="1"/>
      <c r="BF1161" s="1"/>
      <c r="BG1161" s="1"/>
      <c r="BH1161" s="1"/>
      <c r="BI1161" s="1"/>
      <c r="BJ1161" s="1"/>
      <c r="BK1161" s="1"/>
      <c r="BL1161" s="1"/>
      <c r="BM1161" s="1"/>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c r="DK1161" s="1"/>
      <c r="DL1161" s="1"/>
      <c r="DM1161" s="1"/>
      <c r="DN1161" s="1"/>
      <c r="DO1161" s="1"/>
      <c r="DP1161" s="1"/>
      <c r="DQ1161" s="1"/>
      <c r="DR1161" s="1"/>
      <c r="DS1161" s="1"/>
      <c r="DT1161" s="1"/>
      <c r="DU1161" s="1"/>
      <c r="DV1161" s="1"/>
      <c r="DW1161" s="1"/>
      <c r="DX1161" s="1"/>
      <c r="DY1161" s="1"/>
      <c r="DZ1161" s="1"/>
      <c r="EA1161" s="1"/>
      <c r="EB1161" s="1"/>
      <c r="EC1161" s="1"/>
      <c r="ED1161" s="1"/>
      <c r="EE1161" s="1"/>
      <c r="EF1161" s="1"/>
      <c r="EG1161" s="1"/>
      <c r="EH1161" s="1"/>
      <c r="EI1161" s="1"/>
      <c r="EJ1161" s="1"/>
      <c r="EK1161" s="1"/>
      <c r="EL1161" s="1"/>
      <c r="EM1161" s="1"/>
      <c r="EN1161" s="1"/>
      <c r="EO1161" s="1"/>
      <c r="EP1161" s="1"/>
      <c r="EQ1161" s="1"/>
      <c r="ER1161" s="1"/>
      <c r="ES1161" s="1"/>
      <c r="ET1161" s="1"/>
      <c r="EU1161" s="1"/>
      <c r="EV1161" s="1"/>
      <c r="EW1161" s="1"/>
      <c r="EX1161" s="1"/>
      <c r="EY1161" s="1"/>
      <c r="EZ1161" s="1"/>
      <c r="FA1161" s="1"/>
      <c r="FB1161" s="1"/>
      <c r="FC1161" s="1"/>
      <c r="FD1161" s="1"/>
      <c r="FE1161" s="1"/>
      <c r="FF1161" s="1"/>
      <c r="FG1161" s="1"/>
      <c r="FH1161" s="1"/>
      <c r="FI1161" s="1"/>
      <c r="FJ1161" s="1"/>
      <c r="FK1161" s="1"/>
      <c r="FL1161" s="1"/>
      <c r="FM1161" s="1"/>
      <c r="FN1161" s="1"/>
      <c r="FO1161" s="1"/>
      <c r="FP1161" s="1"/>
      <c r="FQ1161" s="1"/>
      <c r="FR1161" s="1"/>
      <c r="FS1161" s="1"/>
      <c r="FT1161" s="1"/>
      <c r="FU1161" s="1"/>
      <c r="FV1161" s="1"/>
      <c r="FW1161" s="1"/>
      <c r="FX1161" s="1"/>
      <c r="FY1161" s="1"/>
      <c r="FZ1161" s="1"/>
      <c r="GA1161" s="1"/>
      <c r="GB1161" s="1"/>
      <c r="GC1161" s="1"/>
      <c r="GD1161" s="1"/>
      <c r="GE1161" s="1"/>
      <c r="GF1161" s="1"/>
      <c r="GG1161" s="1"/>
      <c r="GH1161" s="1"/>
      <c r="GI1161" s="1"/>
      <c r="GJ1161" s="1"/>
      <c r="GK1161" s="1"/>
      <c r="GL1161" s="1"/>
      <c r="GM1161" s="1"/>
      <c r="GN1161" s="1"/>
      <c r="GO1161" s="1"/>
    </row>
    <row r="1162" spans="1:197" x14ac:dyDescent="0.2">
      <c r="A1162" s="1"/>
      <c r="B1162" s="1"/>
      <c r="C1162" s="1"/>
      <c r="D1162" s="1"/>
      <c r="E1162" s="1"/>
      <c r="F1162" s="1"/>
      <c r="H1162" s="1"/>
      <c r="I1162" s="1"/>
      <c r="J1162" s="1"/>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1"/>
      <c r="AI1162" s="1"/>
      <c r="AJ1162" s="1"/>
      <c r="AK1162" s="1"/>
      <c r="AL1162" s="1"/>
      <c r="AM1162" s="1"/>
      <c r="AN1162" s="1"/>
      <c r="AO1162" s="1"/>
      <c r="AP1162" s="1"/>
      <c r="AQ1162" s="1"/>
      <c r="AR1162" s="1"/>
      <c r="AS1162" s="1"/>
      <c r="AT1162" s="1"/>
      <c r="AU1162" s="1"/>
      <c r="AV1162" s="1"/>
      <c r="AW1162" s="1"/>
      <c r="AX1162" s="1"/>
      <c r="AY1162" s="1"/>
      <c r="AZ1162" s="1"/>
      <c r="BA1162" s="1"/>
      <c r="BB1162" s="1"/>
      <c r="BC1162" s="1"/>
      <c r="BD1162" s="1"/>
      <c r="BE1162" s="1"/>
      <c r="BF1162" s="1"/>
      <c r="BG1162" s="1"/>
      <c r="BH1162" s="1"/>
      <c r="BI1162" s="1"/>
      <c r="BJ1162" s="1"/>
      <c r="BK1162" s="1"/>
      <c r="BL1162" s="1"/>
      <c r="BM1162" s="1"/>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c r="DK1162" s="1"/>
      <c r="DL1162" s="1"/>
      <c r="DM1162" s="1"/>
      <c r="DN1162" s="1"/>
      <c r="DO1162" s="1"/>
      <c r="DP1162" s="1"/>
      <c r="DQ1162" s="1"/>
      <c r="DR1162" s="1"/>
      <c r="DS1162" s="1"/>
      <c r="DT1162" s="1"/>
      <c r="DU1162" s="1"/>
      <c r="DV1162" s="1"/>
      <c r="DW1162" s="1"/>
      <c r="DX1162" s="1"/>
      <c r="DY1162" s="1"/>
      <c r="DZ1162" s="1"/>
      <c r="EA1162" s="1"/>
      <c r="EB1162" s="1"/>
      <c r="EC1162" s="1"/>
      <c r="ED1162" s="1"/>
      <c r="EE1162" s="1"/>
      <c r="EF1162" s="1"/>
      <c r="EG1162" s="1"/>
      <c r="EH1162" s="1"/>
      <c r="EI1162" s="1"/>
      <c r="EJ1162" s="1"/>
      <c r="EK1162" s="1"/>
      <c r="EL1162" s="1"/>
      <c r="EM1162" s="1"/>
      <c r="EN1162" s="1"/>
      <c r="EO1162" s="1"/>
      <c r="EP1162" s="1"/>
      <c r="EQ1162" s="1"/>
      <c r="ER1162" s="1"/>
      <c r="ES1162" s="1"/>
      <c r="ET1162" s="1"/>
      <c r="EU1162" s="1"/>
      <c r="EV1162" s="1"/>
      <c r="EW1162" s="1"/>
      <c r="EX1162" s="1"/>
      <c r="EY1162" s="1"/>
      <c r="EZ1162" s="1"/>
      <c r="FA1162" s="1"/>
      <c r="FB1162" s="1"/>
      <c r="FC1162" s="1"/>
      <c r="FD1162" s="1"/>
      <c r="FE1162" s="1"/>
      <c r="FF1162" s="1"/>
      <c r="FG1162" s="1"/>
      <c r="FH1162" s="1"/>
      <c r="FI1162" s="1"/>
      <c r="FJ1162" s="1"/>
      <c r="FK1162" s="1"/>
      <c r="FL1162" s="1"/>
      <c r="FM1162" s="1"/>
      <c r="FN1162" s="1"/>
      <c r="FO1162" s="1"/>
      <c r="FP1162" s="1"/>
      <c r="FQ1162" s="1"/>
      <c r="FR1162" s="1"/>
      <c r="FS1162" s="1"/>
      <c r="FT1162" s="1"/>
      <c r="FU1162" s="1"/>
      <c r="FV1162" s="1"/>
      <c r="FW1162" s="1"/>
      <c r="FX1162" s="1"/>
      <c r="FY1162" s="1"/>
      <c r="FZ1162" s="1"/>
      <c r="GA1162" s="1"/>
      <c r="GB1162" s="1"/>
      <c r="GC1162" s="1"/>
      <c r="GD1162" s="1"/>
      <c r="GE1162" s="1"/>
      <c r="GF1162" s="1"/>
      <c r="GG1162" s="1"/>
      <c r="GH1162" s="1"/>
      <c r="GI1162" s="1"/>
      <c r="GJ1162" s="1"/>
      <c r="GK1162" s="1"/>
      <c r="GL1162" s="1"/>
      <c r="GM1162" s="1"/>
      <c r="GN1162" s="1"/>
      <c r="GO1162" s="1"/>
    </row>
    <row r="1163" spans="1:197" x14ac:dyDescent="0.2">
      <c r="A1163" s="1"/>
      <c r="B1163" s="1"/>
      <c r="C1163" s="1"/>
      <c r="D1163" s="1"/>
      <c r="E1163" s="1"/>
      <c r="F1163" s="1"/>
      <c r="H1163" s="1"/>
      <c r="I1163" s="1"/>
      <c r="J1163" s="1"/>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1"/>
      <c r="AI1163" s="1"/>
      <c r="AJ1163" s="1"/>
      <c r="AK1163" s="1"/>
      <c r="AL1163" s="1"/>
      <c r="AM1163" s="1"/>
      <c r="AN1163" s="1"/>
      <c r="AO1163" s="1"/>
      <c r="AP1163" s="1"/>
      <c r="AQ1163" s="1"/>
      <c r="AR1163" s="1"/>
      <c r="AS1163" s="1"/>
      <c r="AT1163" s="1"/>
      <c r="AU1163" s="1"/>
      <c r="AV1163" s="1"/>
      <c r="AW1163" s="1"/>
      <c r="AX1163" s="1"/>
      <c r="AY1163" s="1"/>
      <c r="AZ1163" s="1"/>
      <c r="BA1163" s="1"/>
      <c r="BB1163" s="1"/>
      <c r="BC1163" s="1"/>
      <c r="BD1163" s="1"/>
      <c r="BE1163" s="1"/>
      <c r="BF1163" s="1"/>
      <c r="BG1163" s="1"/>
      <c r="BH1163" s="1"/>
      <c r="BI1163" s="1"/>
      <c r="BJ1163" s="1"/>
      <c r="BK1163" s="1"/>
      <c r="BL1163" s="1"/>
      <c r="BM1163" s="1"/>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c r="DK1163" s="1"/>
      <c r="DL1163" s="1"/>
      <c r="DM1163" s="1"/>
      <c r="DN1163" s="1"/>
      <c r="DO1163" s="1"/>
      <c r="DP1163" s="1"/>
      <c r="DQ1163" s="1"/>
      <c r="DR1163" s="1"/>
      <c r="DS1163" s="1"/>
      <c r="DT1163" s="1"/>
      <c r="DU1163" s="1"/>
      <c r="DV1163" s="1"/>
      <c r="DW1163" s="1"/>
      <c r="DX1163" s="1"/>
      <c r="DY1163" s="1"/>
      <c r="DZ1163" s="1"/>
      <c r="EA1163" s="1"/>
      <c r="EB1163" s="1"/>
      <c r="EC1163" s="1"/>
      <c r="ED1163" s="1"/>
      <c r="EE1163" s="1"/>
      <c r="EF1163" s="1"/>
      <c r="EG1163" s="1"/>
      <c r="EH1163" s="1"/>
      <c r="EI1163" s="1"/>
      <c r="EJ1163" s="1"/>
      <c r="EK1163" s="1"/>
      <c r="EL1163" s="1"/>
      <c r="EM1163" s="1"/>
      <c r="EN1163" s="1"/>
      <c r="EO1163" s="1"/>
      <c r="EP1163" s="1"/>
      <c r="EQ1163" s="1"/>
      <c r="ER1163" s="1"/>
      <c r="ES1163" s="1"/>
      <c r="ET1163" s="1"/>
      <c r="EU1163" s="1"/>
      <c r="EV1163" s="1"/>
      <c r="EW1163" s="1"/>
      <c r="EX1163" s="1"/>
      <c r="EY1163" s="1"/>
      <c r="EZ1163" s="1"/>
      <c r="FA1163" s="1"/>
      <c r="FB1163" s="1"/>
      <c r="FC1163" s="1"/>
      <c r="FD1163" s="1"/>
      <c r="FE1163" s="1"/>
      <c r="FF1163" s="1"/>
      <c r="FG1163" s="1"/>
      <c r="FH1163" s="1"/>
      <c r="FI1163" s="1"/>
      <c r="FJ1163" s="1"/>
      <c r="FK1163" s="1"/>
      <c r="FL1163" s="1"/>
      <c r="FM1163" s="1"/>
      <c r="FN1163" s="1"/>
      <c r="FO1163" s="1"/>
      <c r="FP1163" s="1"/>
      <c r="FQ1163" s="1"/>
      <c r="FR1163" s="1"/>
      <c r="FS1163" s="1"/>
      <c r="FT1163" s="1"/>
      <c r="FU1163" s="1"/>
      <c r="FV1163" s="1"/>
      <c r="FW1163" s="1"/>
      <c r="FX1163" s="1"/>
      <c r="FY1163" s="1"/>
      <c r="FZ1163" s="1"/>
      <c r="GA1163" s="1"/>
      <c r="GB1163" s="1"/>
      <c r="GC1163" s="1"/>
      <c r="GD1163" s="1"/>
      <c r="GE1163" s="1"/>
      <c r="GF1163" s="1"/>
      <c r="GG1163" s="1"/>
      <c r="GH1163" s="1"/>
      <c r="GI1163" s="1"/>
      <c r="GJ1163" s="1"/>
      <c r="GK1163" s="1"/>
      <c r="GL1163" s="1"/>
      <c r="GM1163" s="1"/>
      <c r="GN1163" s="1"/>
      <c r="GO1163" s="1"/>
    </row>
    <row r="1164" spans="1:197" x14ac:dyDescent="0.2">
      <c r="A1164" s="1"/>
      <c r="B1164" s="1"/>
      <c r="C1164" s="1"/>
      <c r="D1164" s="1"/>
      <c r="E1164" s="1"/>
      <c r="F1164" s="1"/>
      <c r="H1164" s="1"/>
      <c r="I1164" s="1"/>
      <c r="J1164" s="1"/>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1"/>
      <c r="AI1164" s="1"/>
      <c r="AJ1164" s="1"/>
      <c r="AK1164" s="1"/>
      <c r="AL1164" s="1"/>
      <c r="AM1164" s="1"/>
      <c r="AN1164" s="1"/>
      <c r="AO1164" s="1"/>
      <c r="AP1164" s="1"/>
      <c r="AQ1164" s="1"/>
      <c r="AR1164" s="1"/>
      <c r="AS1164" s="1"/>
      <c r="AT1164" s="1"/>
      <c r="AU1164" s="1"/>
      <c r="AV1164" s="1"/>
      <c r="AW1164" s="1"/>
      <c r="AX1164" s="1"/>
      <c r="AY1164" s="1"/>
      <c r="AZ1164" s="1"/>
      <c r="BA1164" s="1"/>
      <c r="BB1164" s="1"/>
      <c r="BC1164" s="1"/>
      <c r="BD1164" s="1"/>
      <c r="BE1164" s="1"/>
      <c r="BF1164" s="1"/>
      <c r="BG1164" s="1"/>
      <c r="BH1164" s="1"/>
      <c r="BI1164" s="1"/>
      <c r="BJ1164" s="1"/>
      <c r="BK1164" s="1"/>
      <c r="BL1164" s="1"/>
      <c r="BM1164" s="1"/>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c r="DK1164" s="1"/>
      <c r="DL1164" s="1"/>
      <c r="DM1164" s="1"/>
      <c r="DN1164" s="1"/>
      <c r="DO1164" s="1"/>
      <c r="DP1164" s="1"/>
      <c r="DQ1164" s="1"/>
      <c r="DR1164" s="1"/>
      <c r="DS1164" s="1"/>
      <c r="DT1164" s="1"/>
      <c r="DU1164" s="1"/>
      <c r="DV1164" s="1"/>
      <c r="DW1164" s="1"/>
      <c r="DX1164" s="1"/>
      <c r="DY1164" s="1"/>
      <c r="DZ1164" s="1"/>
      <c r="EA1164" s="1"/>
      <c r="EB1164" s="1"/>
      <c r="EC1164" s="1"/>
      <c r="ED1164" s="1"/>
      <c r="EE1164" s="1"/>
      <c r="EF1164" s="1"/>
      <c r="EG1164" s="1"/>
      <c r="EH1164" s="1"/>
      <c r="EI1164" s="1"/>
      <c r="EJ1164" s="1"/>
      <c r="EK1164" s="1"/>
      <c r="EL1164" s="1"/>
      <c r="EM1164" s="1"/>
      <c r="EN1164" s="1"/>
      <c r="EO1164" s="1"/>
      <c r="EP1164" s="1"/>
      <c r="EQ1164" s="1"/>
      <c r="ER1164" s="1"/>
      <c r="ES1164" s="1"/>
      <c r="ET1164" s="1"/>
      <c r="EU1164" s="1"/>
      <c r="EV1164" s="1"/>
      <c r="EW1164" s="1"/>
      <c r="EX1164" s="1"/>
      <c r="EY1164" s="1"/>
      <c r="EZ1164" s="1"/>
      <c r="FA1164" s="1"/>
      <c r="FB1164" s="1"/>
      <c r="FC1164" s="1"/>
      <c r="FD1164" s="1"/>
      <c r="FE1164" s="1"/>
      <c r="FF1164" s="1"/>
      <c r="FG1164" s="1"/>
      <c r="FH1164" s="1"/>
      <c r="FI1164" s="1"/>
      <c r="FJ1164" s="1"/>
      <c r="FK1164" s="1"/>
      <c r="FL1164" s="1"/>
      <c r="FM1164" s="1"/>
      <c r="FN1164" s="1"/>
      <c r="FO1164" s="1"/>
      <c r="FP1164" s="1"/>
      <c r="FQ1164" s="1"/>
      <c r="FR1164" s="1"/>
      <c r="FS1164" s="1"/>
      <c r="FT1164" s="1"/>
      <c r="FU1164" s="1"/>
      <c r="FV1164" s="1"/>
      <c r="FW1164" s="1"/>
      <c r="FX1164" s="1"/>
      <c r="FY1164" s="1"/>
      <c r="FZ1164" s="1"/>
      <c r="GA1164" s="1"/>
      <c r="GB1164" s="1"/>
      <c r="GC1164" s="1"/>
      <c r="GD1164" s="1"/>
      <c r="GE1164" s="1"/>
      <c r="GF1164" s="1"/>
      <c r="GG1164" s="1"/>
      <c r="GH1164" s="1"/>
      <c r="GI1164" s="1"/>
      <c r="GJ1164" s="1"/>
      <c r="GK1164" s="1"/>
      <c r="GL1164" s="1"/>
      <c r="GM1164" s="1"/>
      <c r="GN1164" s="1"/>
      <c r="GO1164" s="1"/>
    </row>
    <row r="1165" spans="1:197" x14ac:dyDescent="0.2">
      <c r="A1165" s="1"/>
      <c r="B1165" s="1"/>
      <c r="C1165" s="1"/>
      <c r="D1165" s="1"/>
      <c r="E1165" s="1"/>
      <c r="F1165" s="1"/>
      <c r="H1165" s="1"/>
      <c r="I1165" s="1"/>
      <c r="J1165" s="1"/>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1"/>
      <c r="AI1165" s="1"/>
      <c r="AJ1165" s="1"/>
      <c r="AK1165" s="1"/>
      <c r="AL1165" s="1"/>
      <c r="AM1165" s="1"/>
      <c r="AN1165" s="1"/>
      <c r="AO1165" s="1"/>
      <c r="AP1165" s="1"/>
      <c r="AQ1165" s="1"/>
      <c r="AR1165" s="1"/>
      <c r="AS1165" s="1"/>
      <c r="AT1165" s="1"/>
      <c r="AU1165" s="1"/>
      <c r="AV1165" s="1"/>
      <c r="AW1165" s="1"/>
      <c r="AX1165" s="1"/>
      <c r="AY1165" s="1"/>
      <c r="AZ1165" s="1"/>
      <c r="BA1165" s="1"/>
      <c r="BB1165" s="1"/>
      <c r="BC1165" s="1"/>
      <c r="BD1165" s="1"/>
      <c r="BE1165" s="1"/>
      <c r="BF1165" s="1"/>
      <c r="BG1165" s="1"/>
      <c r="BH1165" s="1"/>
      <c r="BI1165" s="1"/>
      <c r="BJ1165" s="1"/>
      <c r="BK1165" s="1"/>
      <c r="BL1165" s="1"/>
      <c r="BM1165" s="1"/>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c r="DK1165" s="1"/>
      <c r="DL1165" s="1"/>
      <c r="DM1165" s="1"/>
      <c r="DN1165" s="1"/>
      <c r="DO1165" s="1"/>
      <c r="DP1165" s="1"/>
      <c r="DQ1165" s="1"/>
      <c r="DR1165" s="1"/>
      <c r="DS1165" s="1"/>
      <c r="DT1165" s="1"/>
      <c r="DU1165" s="1"/>
      <c r="DV1165" s="1"/>
      <c r="DW1165" s="1"/>
      <c r="DX1165" s="1"/>
      <c r="DY1165" s="1"/>
      <c r="DZ1165" s="1"/>
      <c r="EA1165" s="1"/>
      <c r="EB1165" s="1"/>
      <c r="EC1165" s="1"/>
      <c r="ED1165" s="1"/>
      <c r="EE1165" s="1"/>
      <c r="EF1165" s="1"/>
      <c r="EG1165" s="1"/>
      <c r="EH1165" s="1"/>
      <c r="EI1165" s="1"/>
      <c r="EJ1165" s="1"/>
      <c r="EK1165" s="1"/>
      <c r="EL1165" s="1"/>
      <c r="EM1165" s="1"/>
      <c r="EN1165" s="1"/>
      <c r="EO1165" s="1"/>
      <c r="EP1165" s="1"/>
      <c r="EQ1165" s="1"/>
      <c r="ER1165" s="1"/>
      <c r="ES1165" s="1"/>
      <c r="ET1165" s="1"/>
      <c r="EU1165" s="1"/>
      <c r="EV1165" s="1"/>
      <c r="EW1165" s="1"/>
      <c r="EX1165" s="1"/>
      <c r="EY1165" s="1"/>
      <c r="EZ1165" s="1"/>
      <c r="FA1165" s="1"/>
      <c r="FB1165" s="1"/>
      <c r="FC1165" s="1"/>
      <c r="FD1165" s="1"/>
      <c r="FE1165" s="1"/>
      <c r="FF1165" s="1"/>
      <c r="FG1165" s="1"/>
      <c r="FH1165" s="1"/>
      <c r="FI1165" s="1"/>
      <c r="FJ1165" s="1"/>
      <c r="FK1165" s="1"/>
      <c r="FL1165" s="1"/>
      <c r="FM1165" s="1"/>
      <c r="FN1165" s="1"/>
      <c r="FO1165" s="1"/>
      <c r="FP1165" s="1"/>
      <c r="FQ1165" s="1"/>
      <c r="FR1165" s="1"/>
      <c r="FS1165" s="1"/>
      <c r="FT1165" s="1"/>
      <c r="FU1165" s="1"/>
      <c r="FV1165" s="1"/>
      <c r="FW1165" s="1"/>
      <c r="FX1165" s="1"/>
      <c r="FY1165" s="1"/>
      <c r="FZ1165" s="1"/>
      <c r="GA1165" s="1"/>
      <c r="GB1165" s="1"/>
      <c r="GC1165" s="1"/>
      <c r="GD1165" s="1"/>
      <c r="GE1165" s="1"/>
      <c r="GF1165" s="1"/>
      <c r="GG1165" s="1"/>
      <c r="GH1165" s="1"/>
      <c r="GI1165" s="1"/>
      <c r="GJ1165" s="1"/>
      <c r="GK1165" s="1"/>
      <c r="GL1165" s="1"/>
      <c r="GM1165" s="1"/>
      <c r="GN1165" s="1"/>
      <c r="GO1165" s="1"/>
    </row>
    <row r="1166" spans="1:197" x14ac:dyDescent="0.2">
      <c r="A1166" s="1"/>
      <c r="B1166" s="1"/>
      <c r="C1166" s="1"/>
      <c r="D1166" s="1"/>
      <c r="E1166" s="1"/>
      <c r="F1166" s="1"/>
      <c r="H1166" s="1"/>
      <c r="I1166" s="1"/>
      <c r="J1166" s="1"/>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1"/>
      <c r="AI1166" s="1"/>
      <c r="AJ1166" s="1"/>
      <c r="AK1166" s="1"/>
      <c r="AL1166" s="1"/>
      <c r="AM1166" s="1"/>
      <c r="AN1166" s="1"/>
      <c r="AO1166" s="1"/>
      <c r="AP1166" s="1"/>
      <c r="AQ1166" s="1"/>
      <c r="AR1166" s="1"/>
      <c r="AS1166" s="1"/>
      <c r="AT1166" s="1"/>
      <c r="AU1166" s="1"/>
      <c r="AV1166" s="1"/>
      <c r="AW1166" s="1"/>
      <c r="AX1166" s="1"/>
      <c r="AY1166" s="1"/>
      <c r="AZ1166" s="1"/>
      <c r="BA1166" s="1"/>
      <c r="BB1166" s="1"/>
      <c r="BC1166" s="1"/>
      <c r="BD1166" s="1"/>
      <c r="BE1166" s="1"/>
      <c r="BF1166" s="1"/>
      <c r="BG1166" s="1"/>
      <c r="BH1166" s="1"/>
      <c r="BI1166" s="1"/>
      <c r="BJ1166" s="1"/>
      <c r="BK1166" s="1"/>
      <c r="BL1166" s="1"/>
      <c r="BM1166" s="1"/>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c r="DK1166" s="1"/>
      <c r="DL1166" s="1"/>
      <c r="DM1166" s="1"/>
      <c r="DN1166" s="1"/>
      <c r="DO1166" s="1"/>
      <c r="DP1166" s="1"/>
      <c r="DQ1166" s="1"/>
      <c r="DR1166" s="1"/>
      <c r="DS1166" s="1"/>
      <c r="DT1166" s="1"/>
      <c r="DU1166" s="1"/>
      <c r="DV1166" s="1"/>
      <c r="DW1166" s="1"/>
      <c r="DX1166" s="1"/>
      <c r="DY1166" s="1"/>
      <c r="DZ1166" s="1"/>
      <c r="EA1166" s="1"/>
      <c r="EB1166" s="1"/>
      <c r="EC1166" s="1"/>
      <c r="ED1166" s="1"/>
      <c r="EE1166" s="1"/>
      <c r="EF1166" s="1"/>
      <c r="EG1166" s="1"/>
      <c r="EH1166" s="1"/>
      <c r="EI1166" s="1"/>
      <c r="EJ1166" s="1"/>
      <c r="EK1166" s="1"/>
      <c r="EL1166" s="1"/>
      <c r="EM1166" s="1"/>
      <c r="EN1166" s="1"/>
      <c r="EO1166" s="1"/>
      <c r="EP1166" s="1"/>
      <c r="EQ1166" s="1"/>
      <c r="ER1166" s="1"/>
      <c r="ES1166" s="1"/>
      <c r="ET1166" s="1"/>
      <c r="EU1166" s="1"/>
      <c r="EV1166" s="1"/>
      <c r="EW1166" s="1"/>
      <c r="EX1166" s="1"/>
      <c r="EY1166" s="1"/>
      <c r="EZ1166" s="1"/>
      <c r="FA1166" s="1"/>
      <c r="FB1166" s="1"/>
      <c r="FC1166" s="1"/>
      <c r="FD1166" s="1"/>
      <c r="FE1166" s="1"/>
      <c r="FF1166" s="1"/>
      <c r="FG1166" s="1"/>
      <c r="FH1166" s="1"/>
      <c r="FI1166" s="1"/>
      <c r="FJ1166" s="1"/>
      <c r="FK1166" s="1"/>
      <c r="FL1166" s="1"/>
      <c r="FM1166" s="1"/>
      <c r="FN1166" s="1"/>
      <c r="FO1166" s="1"/>
      <c r="FP1166" s="1"/>
      <c r="FQ1166" s="1"/>
      <c r="FR1166" s="1"/>
      <c r="FS1166" s="1"/>
      <c r="FT1166" s="1"/>
      <c r="FU1166" s="1"/>
      <c r="FV1166" s="1"/>
      <c r="FW1166" s="1"/>
      <c r="FX1166" s="1"/>
      <c r="FY1166" s="1"/>
      <c r="FZ1166" s="1"/>
      <c r="GA1166" s="1"/>
      <c r="GB1166" s="1"/>
      <c r="GC1166" s="1"/>
      <c r="GD1166" s="1"/>
      <c r="GE1166" s="1"/>
      <c r="GF1166" s="1"/>
      <c r="GG1166" s="1"/>
      <c r="GH1166" s="1"/>
      <c r="GI1166" s="1"/>
      <c r="GJ1166" s="1"/>
      <c r="GK1166" s="1"/>
      <c r="GL1166" s="1"/>
      <c r="GM1166" s="1"/>
      <c r="GN1166" s="1"/>
      <c r="GO1166" s="1"/>
    </row>
    <row r="1167" spans="1:197" x14ac:dyDescent="0.2">
      <c r="A1167" s="1"/>
      <c r="B1167" s="1"/>
      <c r="C1167" s="1"/>
      <c r="D1167" s="1"/>
      <c r="E1167" s="1"/>
      <c r="F1167" s="1"/>
      <c r="H1167" s="1"/>
      <c r="I1167" s="1"/>
      <c r="J1167" s="1"/>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1"/>
      <c r="AI1167" s="1"/>
      <c r="AJ1167" s="1"/>
      <c r="AK1167" s="1"/>
      <c r="AL1167" s="1"/>
      <c r="AM1167" s="1"/>
      <c r="AN1167" s="1"/>
      <c r="AO1167" s="1"/>
      <c r="AP1167" s="1"/>
      <c r="AQ1167" s="1"/>
      <c r="AR1167" s="1"/>
      <c r="AS1167" s="1"/>
      <c r="AT1167" s="1"/>
      <c r="AU1167" s="1"/>
      <c r="AV1167" s="1"/>
      <c r="AW1167" s="1"/>
      <c r="AX1167" s="1"/>
      <c r="AY1167" s="1"/>
      <c r="AZ1167" s="1"/>
      <c r="BA1167" s="1"/>
      <c r="BB1167" s="1"/>
      <c r="BC1167" s="1"/>
      <c r="BD1167" s="1"/>
      <c r="BE1167" s="1"/>
      <c r="BF1167" s="1"/>
      <c r="BG1167" s="1"/>
      <c r="BH1167" s="1"/>
      <c r="BI1167" s="1"/>
      <c r="BJ1167" s="1"/>
      <c r="BK1167" s="1"/>
      <c r="BL1167" s="1"/>
      <c r="BM1167" s="1"/>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c r="DK1167" s="1"/>
      <c r="DL1167" s="1"/>
      <c r="DM1167" s="1"/>
      <c r="DN1167" s="1"/>
      <c r="DO1167" s="1"/>
      <c r="DP1167" s="1"/>
      <c r="DQ1167" s="1"/>
      <c r="DR1167" s="1"/>
      <c r="DS1167" s="1"/>
      <c r="DT1167" s="1"/>
      <c r="DU1167" s="1"/>
      <c r="DV1167" s="1"/>
      <c r="DW1167" s="1"/>
      <c r="DX1167" s="1"/>
      <c r="DY1167" s="1"/>
      <c r="DZ1167" s="1"/>
      <c r="EA1167" s="1"/>
      <c r="EB1167" s="1"/>
      <c r="EC1167" s="1"/>
      <c r="ED1167" s="1"/>
      <c r="EE1167" s="1"/>
      <c r="EF1167" s="1"/>
      <c r="EG1167" s="1"/>
      <c r="EH1167" s="1"/>
      <c r="EI1167" s="1"/>
      <c r="EJ1167" s="1"/>
      <c r="EK1167" s="1"/>
      <c r="EL1167" s="1"/>
      <c r="EM1167" s="1"/>
      <c r="EN1167" s="1"/>
      <c r="EO1167" s="1"/>
      <c r="EP1167" s="1"/>
      <c r="EQ1167" s="1"/>
      <c r="ER1167" s="1"/>
      <c r="ES1167" s="1"/>
      <c r="ET1167" s="1"/>
      <c r="EU1167" s="1"/>
      <c r="EV1167" s="1"/>
      <c r="EW1167" s="1"/>
      <c r="EX1167" s="1"/>
      <c r="EY1167" s="1"/>
      <c r="EZ1167" s="1"/>
      <c r="FA1167" s="1"/>
      <c r="FB1167" s="1"/>
      <c r="FC1167" s="1"/>
      <c r="FD1167" s="1"/>
      <c r="FE1167" s="1"/>
      <c r="FF1167" s="1"/>
      <c r="FG1167" s="1"/>
      <c r="FH1167" s="1"/>
      <c r="FI1167" s="1"/>
      <c r="FJ1167" s="1"/>
      <c r="FK1167" s="1"/>
      <c r="FL1167" s="1"/>
      <c r="FM1167" s="1"/>
      <c r="FN1167" s="1"/>
      <c r="FO1167" s="1"/>
      <c r="FP1167" s="1"/>
      <c r="FQ1167" s="1"/>
      <c r="FR1167" s="1"/>
      <c r="FS1167" s="1"/>
      <c r="FT1167" s="1"/>
      <c r="FU1167" s="1"/>
      <c r="FV1167" s="1"/>
      <c r="FW1167" s="1"/>
      <c r="FX1167" s="1"/>
      <c r="FY1167" s="1"/>
      <c r="FZ1167" s="1"/>
      <c r="GA1167" s="1"/>
      <c r="GB1167" s="1"/>
      <c r="GC1167" s="1"/>
      <c r="GD1167" s="1"/>
      <c r="GE1167" s="1"/>
      <c r="GF1167" s="1"/>
      <c r="GG1167" s="1"/>
      <c r="GH1167" s="1"/>
      <c r="GI1167" s="1"/>
      <c r="GJ1167" s="1"/>
      <c r="GK1167" s="1"/>
      <c r="GL1167" s="1"/>
      <c r="GM1167" s="1"/>
      <c r="GN1167" s="1"/>
      <c r="GO1167" s="1"/>
    </row>
    <row r="1168" spans="1:197" x14ac:dyDescent="0.2">
      <c r="A1168" s="1"/>
      <c r="B1168" s="1"/>
      <c r="C1168" s="1"/>
      <c r="D1168" s="1"/>
      <c r="E1168" s="1"/>
      <c r="F1168" s="1"/>
      <c r="H1168" s="1"/>
      <c r="I1168" s="1"/>
      <c r="J1168" s="1"/>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1"/>
      <c r="AI1168" s="1"/>
      <c r="AJ1168" s="1"/>
      <c r="AK1168" s="1"/>
      <c r="AL1168" s="1"/>
      <c r="AM1168" s="1"/>
      <c r="AN1168" s="1"/>
      <c r="AO1168" s="1"/>
      <c r="AP1168" s="1"/>
      <c r="AQ1168" s="1"/>
      <c r="AR1168" s="1"/>
      <c r="AS1168" s="1"/>
      <c r="AT1168" s="1"/>
      <c r="AU1168" s="1"/>
      <c r="AV1168" s="1"/>
      <c r="AW1168" s="1"/>
      <c r="AX1168" s="1"/>
      <c r="AY1168" s="1"/>
      <c r="AZ1168" s="1"/>
      <c r="BA1168" s="1"/>
      <c r="BB1168" s="1"/>
      <c r="BC1168" s="1"/>
      <c r="BD1168" s="1"/>
      <c r="BE1168" s="1"/>
      <c r="BF1168" s="1"/>
      <c r="BG1168" s="1"/>
      <c r="BH1168" s="1"/>
      <c r="BI1168" s="1"/>
      <c r="BJ1168" s="1"/>
      <c r="BK1168" s="1"/>
      <c r="BL1168" s="1"/>
      <c r="BM1168" s="1"/>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c r="DK1168" s="1"/>
      <c r="DL1168" s="1"/>
      <c r="DM1168" s="1"/>
      <c r="DN1168" s="1"/>
      <c r="DO1168" s="1"/>
      <c r="DP1168" s="1"/>
      <c r="DQ1168" s="1"/>
      <c r="DR1168" s="1"/>
      <c r="DS1168" s="1"/>
      <c r="DT1168" s="1"/>
      <c r="DU1168" s="1"/>
      <c r="DV1168" s="1"/>
      <c r="DW1168" s="1"/>
      <c r="DX1168" s="1"/>
      <c r="DY1168" s="1"/>
      <c r="DZ1168" s="1"/>
      <c r="EA1168" s="1"/>
      <c r="EB1168" s="1"/>
      <c r="EC1168" s="1"/>
      <c r="ED1168" s="1"/>
      <c r="EE1168" s="1"/>
      <c r="EF1168" s="1"/>
      <c r="EG1168" s="1"/>
      <c r="EH1168" s="1"/>
      <c r="EI1168" s="1"/>
      <c r="EJ1168" s="1"/>
      <c r="EK1168" s="1"/>
      <c r="EL1168" s="1"/>
      <c r="EM1168" s="1"/>
      <c r="EN1168" s="1"/>
      <c r="EO1168" s="1"/>
      <c r="EP1168" s="1"/>
      <c r="EQ1168" s="1"/>
      <c r="ER1168" s="1"/>
      <c r="ES1168" s="1"/>
      <c r="ET1168" s="1"/>
      <c r="EU1168" s="1"/>
      <c r="EV1168" s="1"/>
      <c r="EW1168" s="1"/>
      <c r="EX1168" s="1"/>
      <c r="EY1168" s="1"/>
      <c r="EZ1168" s="1"/>
      <c r="FA1168" s="1"/>
      <c r="FB1168" s="1"/>
      <c r="FC1168" s="1"/>
      <c r="FD1168" s="1"/>
      <c r="FE1168" s="1"/>
      <c r="FF1168" s="1"/>
      <c r="FG1168" s="1"/>
      <c r="FH1168" s="1"/>
      <c r="FI1168" s="1"/>
      <c r="FJ1168" s="1"/>
      <c r="FK1168" s="1"/>
      <c r="FL1168" s="1"/>
      <c r="FM1168" s="1"/>
      <c r="FN1168" s="1"/>
      <c r="FO1168" s="1"/>
      <c r="FP1168" s="1"/>
      <c r="FQ1168" s="1"/>
      <c r="FR1168" s="1"/>
      <c r="FS1168" s="1"/>
      <c r="FT1168" s="1"/>
      <c r="FU1168" s="1"/>
      <c r="FV1168" s="1"/>
      <c r="FW1168" s="1"/>
      <c r="FX1168" s="1"/>
      <c r="FY1168" s="1"/>
      <c r="FZ1168" s="1"/>
      <c r="GA1168" s="1"/>
      <c r="GB1168" s="1"/>
      <c r="GC1168" s="1"/>
      <c r="GD1168" s="1"/>
      <c r="GE1168" s="1"/>
      <c r="GF1168" s="1"/>
      <c r="GG1168" s="1"/>
      <c r="GH1168" s="1"/>
      <c r="GI1168" s="1"/>
      <c r="GJ1168" s="1"/>
      <c r="GK1168" s="1"/>
      <c r="GL1168" s="1"/>
      <c r="GM1168" s="1"/>
      <c r="GN1168" s="1"/>
      <c r="GO1168" s="1"/>
    </row>
    <row r="1169" spans="1:197" x14ac:dyDescent="0.2">
      <c r="A1169" s="1"/>
      <c r="B1169" s="1"/>
      <c r="C1169" s="1"/>
      <c r="D1169" s="1"/>
      <c r="E1169" s="1"/>
      <c r="F1169" s="1"/>
      <c r="H1169" s="1"/>
      <c r="I1169" s="1"/>
      <c r="J1169" s="1"/>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1"/>
      <c r="AI1169" s="1"/>
      <c r="AJ1169" s="1"/>
      <c r="AK1169" s="1"/>
      <c r="AL1169" s="1"/>
      <c r="AM1169" s="1"/>
      <c r="AN1169" s="1"/>
      <c r="AO1169" s="1"/>
      <c r="AP1169" s="1"/>
      <c r="AQ1169" s="1"/>
      <c r="AR1169" s="1"/>
      <c r="AS1169" s="1"/>
      <c r="AT1169" s="1"/>
      <c r="AU1169" s="1"/>
      <c r="AV1169" s="1"/>
      <c r="AW1169" s="1"/>
      <c r="AX1169" s="1"/>
      <c r="AY1169" s="1"/>
      <c r="AZ1169" s="1"/>
      <c r="BA1169" s="1"/>
      <c r="BB1169" s="1"/>
      <c r="BC1169" s="1"/>
      <c r="BD1169" s="1"/>
      <c r="BE1169" s="1"/>
      <c r="BF1169" s="1"/>
      <c r="BG1169" s="1"/>
      <c r="BH1169" s="1"/>
      <c r="BI1169" s="1"/>
      <c r="BJ1169" s="1"/>
      <c r="BK1169" s="1"/>
      <c r="BL1169" s="1"/>
      <c r="BM1169" s="1"/>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c r="DK1169" s="1"/>
      <c r="DL1169" s="1"/>
      <c r="DM1169" s="1"/>
      <c r="DN1169" s="1"/>
      <c r="DO1169" s="1"/>
      <c r="DP1169" s="1"/>
      <c r="DQ1169" s="1"/>
      <c r="DR1169" s="1"/>
      <c r="DS1169" s="1"/>
      <c r="DT1169" s="1"/>
      <c r="DU1169" s="1"/>
      <c r="DV1169" s="1"/>
      <c r="DW1169" s="1"/>
      <c r="DX1169" s="1"/>
      <c r="DY1169" s="1"/>
      <c r="DZ1169" s="1"/>
      <c r="EA1169" s="1"/>
      <c r="EB1169" s="1"/>
      <c r="EC1169" s="1"/>
      <c r="ED1169" s="1"/>
      <c r="EE1169" s="1"/>
      <c r="EF1169" s="1"/>
      <c r="EG1169" s="1"/>
      <c r="EH1169" s="1"/>
      <c r="EI1169" s="1"/>
      <c r="EJ1169" s="1"/>
      <c r="EK1169" s="1"/>
      <c r="EL1169" s="1"/>
      <c r="EM1169" s="1"/>
      <c r="EN1169" s="1"/>
      <c r="EO1169" s="1"/>
      <c r="EP1169" s="1"/>
      <c r="EQ1169" s="1"/>
      <c r="ER1169" s="1"/>
      <c r="ES1169" s="1"/>
      <c r="ET1169" s="1"/>
      <c r="EU1169" s="1"/>
      <c r="EV1169" s="1"/>
      <c r="EW1169" s="1"/>
      <c r="EX1169" s="1"/>
      <c r="EY1169" s="1"/>
      <c r="EZ1169" s="1"/>
      <c r="FA1169" s="1"/>
      <c r="FB1169" s="1"/>
      <c r="FC1169" s="1"/>
      <c r="FD1169" s="1"/>
      <c r="FE1169" s="1"/>
      <c r="FF1169" s="1"/>
      <c r="FG1169" s="1"/>
      <c r="FH1169" s="1"/>
      <c r="FI1169" s="1"/>
      <c r="FJ1169" s="1"/>
      <c r="FK1169" s="1"/>
      <c r="FL1169" s="1"/>
      <c r="FM1169" s="1"/>
      <c r="FN1169" s="1"/>
      <c r="FO1169" s="1"/>
      <c r="FP1169" s="1"/>
      <c r="FQ1169" s="1"/>
      <c r="FR1169" s="1"/>
      <c r="FS1169" s="1"/>
      <c r="FT1169" s="1"/>
      <c r="FU1169" s="1"/>
      <c r="FV1169" s="1"/>
      <c r="FW1169" s="1"/>
      <c r="FX1169" s="1"/>
      <c r="FY1169" s="1"/>
      <c r="FZ1169" s="1"/>
      <c r="GA1169" s="1"/>
      <c r="GB1169" s="1"/>
      <c r="GC1169" s="1"/>
      <c r="GD1169" s="1"/>
      <c r="GE1169" s="1"/>
      <c r="GF1169" s="1"/>
      <c r="GG1169" s="1"/>
      <c r="GH1169" s="1"/>
      <c r="GI1169" s="1"/>
      <c r="GJ1169" s="1"/>
      <c r="GK1169" s="1"/>
      <c r="GL1169" s="1"/>
      <c r="GM1169" s="1"/>
      <c r="GN1169" s="1"/>
      <c r="GO1169" s="1"/>
    </row>
    <row r="1170" spans="1:197" x14ac:dyDescent="0.2">
      <c r="A1170" s="1"/>
      <c r="B1170" s="1"/>
      <c r="C1170" s="1"/>
      <c r="D1170" s="1"/>
      <c r="E1170" s="1"/>
      <c r="F1170" s="1"/>
      <c r="H1170" s="1"/>
      <c r="I1170" s="1"/>
      <c r="J1170" s="1"/>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1"/>
      <c r="AI1170" s="1"/>
      <c r="AJ1170" s="1"/>
      <c r="AK1170" s="1"/>
      <c r="AL1170" s="1"/>
      <c r="AM1170" s="1"/>
      <c r="AN1170" s="1"/>
      <c r="AO1170" s="1"/>
      <c r="AP1170" s="1"/>
      <c r="AQ1170" s="1"/>
      <c r="AR1170" s="1"/>
      <c r="AS1170" s="1"/>
      <c r="AT1170" s="1"/>
      <c r="AU1170" s="1"/>
      <c r="AV1170" s="1"/>
      <c r="AW1170" s="1"/>
      <c r="AX1170" s="1"/>
      <c r="AY1170" s="1"/>
      <c r="AZ1170" s="1"/>
      <c r="BA1170" s="1"/>
      <c r="BB1170" s="1"/>
      <c r="BC1170" s="1"/>
      <c r="BD1170" s="1"/>
      <c r="BE1170" s="1"/>
      <c r="BF1170" s="1"/>
      <c r="BG1170" s="1"/>
      <c r="BH1170" s="1"/>
      <c r="BI1170" s="1"/>
      <c r="BJ1170" s="1"/>
      <c r="BK1170" s="1"/>
      <c r="BL1170" s="1"/>
      <c r="BM1170" s="1"/>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c r="DK1170" s="1"/>
      <c r="DL1170" s="1"/>
      <c r="DM1170" s="1"/>
      <c r="DN1170" s="1"/>
      <c r="DO1170" s="1"/>
      <c r="DP1170" s="1"/>
      <c r="DQ1170" s="1"/>
      <c r="DR1170" s="1"/>
      <c r="DS1170" s="1"/>
      <c r="DT1170" s="1"/>
      <c r="DU1170" s="1"/>
      <c r="DV1170" s="1"/>
      <c r="DW1170" s="1"/>
      <c r="DX1170" s="1"/>
      <c r="DY1170" s="1"/>
      <c r="DZ1170" s="1"/>
      <c r="EA1170" s="1"/>
      <c r="EB1170" s="1"/>
      <c r="EC1170" s="1"/>
      <c r="ED1170" s="1"/>
      <c r="EE1170" s="1"/>
      <c r="EF1170" s="1"/>
      <c r="EG1170" s="1"/>
      <c r="EH1170" s="1"/>
      <c r="EI1170" s="1"/>
      <c r="EJ1170" s="1"/>
      <c r="EK1170" s="1"/>
      <c r="EL1170" s="1"/>
      <c r="EM1170" s="1"/>
      <c r="EN1170" s="1"/>
      <c r="EO1170" s="1"/>
      <c r="EP1170" s="1"/>
      <c r="EQ1170" s="1"/>
      <c r="ER1170" s="1"/>
      <c r="ES1170" s="1"/>
      <c r="ET1170" s="1"/>
      <c r="EU1170" s="1"/>
      <c r="EV1170" s="1"/>
      <c r="EW1170" s="1"/>
      <c r="EX1170" s="1"/>
      <c r="EY1170" s="1"/>
      <c r="EZ1170" s="1"/>
      <c r="FA1170" s="1"/>
      <c r="FB1170" s="1"/>
      <c r="FC1170" s="1"/>
      <c r="FD1170" s="1"/>
      <c r="FE1170" s="1"/>
      <c r="FF1170" s="1"/>
      <c r="FG1170" s="1"/>
      <c r="FH1170" s="1"/>
      <c r="FI1170" s="1"/>
      <c r="FJ1170" s="1"/>
      <c r="FK1170" s="1"/>
      <c r="FL1170" s="1"/>
      <c r="FM1170" s="1"/>
      <c r="FN1170" s="1"/>
      <c r="FO1170" s="1"/>
      <c r="FP1170" s="1"/>
      <c r="FQ1170" s="1"/>
      <c r="FR1170" s="1"/>
      <c r="FS1170" s="1"/>
      <c r="FT1170" s="1"/>
      <c r="FU1170" s="1"/>
      <c r="FV1170" s="1"/>
      <c r="FW1170" s="1"/>
      <c r="FX1170" s="1"/>
      <c r="FY1170" s="1"/>
      <c r="FZ1170" s="1"/>
      <c r="GA1170" s="1"/>
      <c r="GB1170" s="1"/>
      <c r="GC1170" s="1"/>
      <c r="GD1170" s="1"/>
      <c r="GE1170" s="1"/>
      <c r="GF1170" s="1"/>
      <c r="GG1170" s="1"/>
      <c r="GH1170" s="1"/>
      <c r="GI1170" s="1"/>
      <c r="GJ1170" s="1"/>
      <c r="GK1170" s="1"/>
      <c r="GL1170" s="1"/>
      <c r="GM1170" s="1"/>
      <c r="GN1170" s="1"/>
      <c r="GO1170" s="1"/>
    </row>
    <row r="1171" spans="1:197" x14ac:dyDescent="0.2">
      <c r="A1171" s="1"/>
      <c r="B1171" s="1"/>
      <c r="C1171" s="1"/>
      <c r="D1171" s="1"/>
      <c r="E1171" s="1"/>
      <c r="F1171" s="1"/>
      <c r="H1171" s="1"/>
      <c r="I1171" s="1"/>
      <c r="J1171" s="1"/>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1"/>
      <c r="AI1171" s="1"/>
      <c r="AJ1171" s="1"/>
      <c r="AK1171" s="1"/>
      <c r="AL1171" s="1"/>
      <c r="AM1171" s="1"/>
      <c r="AN1171" s="1"/>
      <c r="AO1171" s="1"/>
      <c r="AP1171" s="1"/>
      <c r="AQ1171" s="1"/>
      <c r="AR1171" s="1"/>
      <c r="AS1171" s="1"/>
      <c r="AT1171" s="1"/>
      <c r="AU1171" s="1"/>
      <c r="AV1171" s="1"/>
      <c r="AW1171" s="1"/>
      <c r="AX1171" s="1"/>
      <c r="AY1171" s="1"/>
      <c r="AZ1171" s="1"/>
      <c r="BA1171" s="1"/>
      <c r="BB1171" s="1"/>
      <c r="BC1171" s="1"/>
      <c r="BD1171" s="1"/>
      <c r="BE1171" s="1"/>
      <c r="BF1171" s="1"/>
      <c r="BG1171" s="1"/>
      <c r="BH1171" s="1"/>
      <c r="BI1171" s="1"/>
      <c r="BJ1171" s="1"/>
      <c r="BK1171" s="1"/>
      <c r="BL1171" s="1"/>
      <c r="BM1171" s="1"/>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c r="DK1171" s="1"/>
      <c r="DL1171" s="1"/>
      <c r="DM1171" s="1"/>
      <c r="DN1171" s="1"/>
      <c r="DO1171" s="1"/>
      <c r="DP1171" s="1"/>
      <c r="DQ1171" s="1"/>
      <c r="DR1171" s="1"/>
      <c r="DS1171" s="1"/>
      <c r="DT1171" s="1"/>
      <c r="DU1171" s="1"/>
      <c r="DV1171" s="1"/>
      <c r="DW1171" s="1"/>
      <c r="DX1171" s="1"/>
      <c r="DY1171" s="1"/>
      <c r="DZ1171" s="1"/>
      <c r="EA1171" s="1"/>
      <c r="EB1171" s="1"/>
      <c r="EC1171" s="1"/>
      <c r="ED1171" s="1"/>
      <c r="EE1171" s="1"/>
      <c r="EF1171" s="1"/>
      <c r="EG1171" s="1"/>
      <c r="EH1171" s="1"/>
      <c r="EI1171" s="1"/>
      <c r="EJ1171" s="1"/>
      <c r="EK1171" s="1"/>
      <c r="EL1171" s="1"/>
      <c r="EM1171" s="1"/>
      <c r="EN1171" s="1"/>
      <c r="EO1171" s="1"/>
      <c r="EP1171" s="1"/>
      <c r="EQ1171" s="1"/>
      <c r="ER1171" s="1"/>
      <c r="ES1171" s="1"/>
      <c r="ET1171" s="1"/>
      <c r="EU1171" s="1"/>
      <c r="EV1171" s="1"/>
      <c r="EW1171" s="1"/>
      <c r="EX1171" s="1"/>
      <c r="EY1171" s="1"/>
      <c r="EZ1171" s="1"/>
      <c r="FA1171" s="1"/>
      <c r="FB1171" s="1"/>
      <c r="FC1171" s="1"/>
      <c r="FD1171" s="1"/>
      <c r="FE1171" s="1"/>
      <c r="FF1171" s="1"/>
      <c r="FG1171" s="1"/>
      <c r="FH1171" s="1"/>
      <c r="FI1171" s="1"/>
      <c r="FJ1171" s="1"/>
      <c r="FK1171" s="1"/>
      <c r="FL1171" s="1"/>
      <c r="FM1171" s="1"/>
      <c r="FN1171" s="1"/>
      <c r="FO1171" s="1"/>
      <c r="FP1171" s="1"/>
      <c r="FQ1171" s="1"/>
      <c r="FR1171" s="1"/>
      <c r="FS1171" s="1"/>
      <c r="FT1171" s="1"/>
      <c r="FU1171" s="1"/>
      <c r="FV1171" s="1"/>
      <c r="FW1171" s="1"/>
      <c r="FX1171" s="1"/>
      <c r="FY1171" s="1"/>
      <c r="FZ1171" s="1"/>
      <c r="GA1171" s="1"/>
      <c r="GB1171" s="1"/>
      <c r="GC1171" s="1"/>
      <c r="GD1171" s="1"/>
      <c r="GE1171" s="1"/>
      <c r="GF1171" s="1"/>
      <c r="GG1171" s="1"/>
      <c r="GH1171" s="1"/>
      <c r="GI1171" s="1"/>
      <c r="GJ1171" s="1"/>
      <c r="GK1171" s="1"/>
      <c r="GL1171" s="1"/>
      <c r="GM1171" s="1"/>
      <c r="GN1171" s="1"/>
      <c r="GO1171" s="1"/>
    </row>
    <row r="1172" spans="1:197" x14ac:dyDescent="0.2">
      <c r="A1172" s="1"/>
      <c r="B1172" s="1"/>
      <c r="C1172" s="1"/>
      <c r="D1172" s="1"/>
      <c r="E1172" s="1"/>
      <c r="F1172" s="1"/>
      <c r="H1172" s="1"/>
      <c r="I1172" s="1"/>
      <c r="J1172" s="1"/>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1"/>
      <c r="AI1172" s="1"/>
      <c r="AJ1172" s="1"/>
      <c r="AK1172" s="1"/>
      <c r="AL1172" s="1"/>
      <c r="AM1172" s="1"/>
      <c r="AN1172" s="1"/>
      <c r="AO1172" s="1"/>
      <c r="AP1172" s="1"/>
      <c r="AQ1172" s="1"/>
      <c r="AR1172" s="1"/>
      <c r="AS1172" s="1"/>
      <c r="AT1172" s="1"/>
      <c r="AU1172" s="1"/>
      <c r="AV1172" s="1"/>
      <c r="AW1172" s="1"/>
      <c r="AX1172" s="1"/>
      <c r="AY1172" s="1"/>
      <c r="AZ1172" s="1"/>
      <c r="BA1172" s="1"/>
      <c r="BB1172" s="1"/>
      <c r="BC1172" s="1"/>
      <c r="BD1172" s="1"/>
      <c r="BE1172" s="1"/>
      <c r="BF1172" s="1"/>
      <c r="BG1172" s="1"/>
      <c r="BH1172" s="1"/>
      <c r="BI1172" s="1"/>
      <c r="BJ1172" s="1"/>
      <c r="BK1172" s="1"/>
      <c r="BL1172" s="1"/>
      <c r="BM1172" s="1"/>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c r="DK1172" s="1"/>
      <c r="DL1172" s="1"/>
      <c r="DM1172" s="1"/>
      <c r="DN1172" s="1"/>
      <c r="DO1172" s="1"/>
      <c r="DP1172" s="1"/>
      <c r="DQ1172" s="1"/>
      <c r="DR1172" s="1"/>
      <c r="DS1172" s="1"/>
      <c r="DT1172" s="1"/>
      <c r="DU1172" s="1"/>
      <c r="DV1172" s="1"/>
      <c r="DW1172" s="1"/>
      <c r="DX1172" s="1"/>
      <c r="DY1172" s="1"/>
      <c r="DZ1172" s="1"/>
      <c r="EA1172" s="1"/>
      <c r="EB1172" s="1"/>
      <c r="EC1172" s="1"/>
      <c r="ED1172" s="1"/>
      <c r="EE1172" s="1"/>
      <c r="EF1172" s="1"/>
      <c r="EG1172" s="1"/>
      <c r="EH1172" s="1"/>
      <c r="EI1172" s="1"/>
      <c r="EJ1172" s="1"/>
      <c r="EK1172" s="1"/>
      <c r="EL1172" s="1"/>
      <c r="EM1172" s="1"/>
      <c r="EN1172" s="1"/>
      <c r="EO1172" s="1"/>
      <c r="EP1172" s="1"/>
      <c r="EQ1172" s="1"/>
      <c r="ER1172" s="1"/>
      <c r="ES1172" s="1"/>
      <c r="ET1172" s="1"/>
      <c r="EU1172" s="1"/>
      <c r="EV1172" s="1"/>
      <c r="EW1172" s="1"/>
      <c r="EX1172" s="1"/>
      <c r="EY1172" s="1"/>
      <c r="EZ1172" s="1"/>
      <c r="FA1172" s="1"/>
      <c r="FB1172" s="1"/>
      <c r="FC1172" s="1"/>
      <c r="FD1172" s="1"/>
      <c r="FE1172" s="1"/>
      <c r="FF1172" s="1"/>
      <c r="FG1172" s="1"/>
      <c r="FH1172" s="1"/>
      <c r="FI1172" s="1"/>
      <c r="FJ1172" s="1"/>
      <c r="FK1172" s="1"/>
      <c r="FL1172" s="1"/>
      <c r="FM1172" s="1"/>
      <c r="FN1172" s="1"/>
      <c r="FO1172" s="1"/>
      <c r="FP1172" s="1"/>
      <c r="FQ1172" s="1"/>
      <c r="FR1172" s="1"/>
      <c r="FS1172" s="1"/>
      <c r="FT1172" s="1"/>
      <c r="FU1172" s="1"/>
      <c r="FV1172" s="1"/>
      <c r="FW1172" s="1"/>
      <c r="FX1172" s="1"/>
      <c r="FY1172" s="1"/>
      <c r="FZ1172" s="1"/>
      <c r="GA1172" s="1"/>
      <c r="GB1172" s="1"/>
      <c r="GC1172" s="1"/>
      <c r="GD1172" s="1"/>
      <c r="GE1172" s="1"/>
      <c r="GF1172" s="1"/>
      <c r="GG1172" s="1"/>
      <c r="GH1172" s="1"/>
      <c r="GI1172" s="1"/>
      <c r="GJ1172" s="1"/>
      <c r="GK1172" s="1"/>
      <c r="GL1172" s="1"/>
      <c r="GM1172" s="1"/>
      <c r="GN1172" s="1"/>
      <c r="GO1172" s="1"/>
    </row>
    <row r="1173" spans="1:197" x14ac:dyDescent="0.2">
      <c r="A1173" s="1"/>
      <c r="B1173" s="1"/>
      <c r="C1173" s="1"/>
      <c r="D1173" s="1"/>
      <c r="E1173" s="1"/>
      <c r="F1173" s="1"/>
      <c r="H1173" s="1"/>
      <c r="I1173" s="1"/>
      <c r="J1173" s="1"/>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1"/>
      <c r="AI1173" s="1"/>
      <c r="AJ1173" s="1"/>
      <c r="AK1173" s="1"/>
      <c r="AL1173" s="1"/>
      <c r="AM1173" s="1"/>
      <c r="AN1173" s="1"/>
      <c r="AO1173" s="1"/>
      <c r="AP1173" s="1"/>
      <c r="AQ1173" s="1"/>
      <c r="AR1173" s="1"/>
      <c r="AS1173" s="1"/>
      <c r="AT1173" s="1"/>
      <c r="AU1173" s="1"/>
      <c r="AV1173" s="1"/>
      <c r="AW1173" s="1"/>
      <c r="AX1173" s="1"/>
      <c r="AY1173" s="1"/>
      <c r="AZ1173" s="1"/>
      <c r="BA1173" s="1"/>
      <c r="BB1173" s="1"/>
      <c r="BC1173" s="1"/>
      <c r="BD1173" s="1"/>
      <c r="BE1173" s="1"/>
      <c r="BF1173" s="1"/>
      <c r="BG1173" s="1"/>
      <c r="BH1173" s="1"/>
      <c r="BI1173" s="1"/>
      <c r="BJ1173" s="1"/>
      <c r="BK1173" s="1"/>
      <c r="BL1173" s="1"/>
      <c r="BM1173" s="1"/>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c r="DK1173" s="1"/>
      <c r="DL1173" s="1"/>
      <c r="DM1173" s="1"/>
      <c r="DN1173" s="1"/>
      <c r="DO1173" s="1"/>
      <c r="DP1173" s="1"/>
      <c r="DQ1173" s="1"/>
      <c r="DR1173" s="1"/>
      <c r="DS1173" s="1"/>
      <c r="DT1173" s="1"/>
      <c r="DU1173" s="1"/>
      <c r="DV1173" s="1"/>
      <c r="DW1173" s="1"/>
      <c r="DX1173" s="1"/>
      <c r="DY1173" s="1"/>
      <c r="DZ1173" s="1"/>
      <c r="EA1173" s="1"/>
      <c r="EB1173" s="1"/>
      <c r="EC1173" s="1"/>
      <c r="ED1173" s="1"/>
      <c r="EE1173" s="1"/>
      <c r="EF1173" s="1"/>
      <c r="EG1173" s="1"/>
      <c r="EH1173" s="1"/>
      <c r="EI1173" s="1"/>
      <c r="EJ1173" s="1"/>
      <c r="EK1173" s="1"/>
      <c r="EL1173" s="1"/>
      <c r="EM1173" s="1"/>
      <c r="EN1173" s="1"/>
      <c r="EO1173" s="1"/>
      <c r="EP1173" s="1"/>
      <c r="EQ1173" s="1"/>
      <c r="ER1173" s="1"/>
      <c r="ES1173" s="1"/>
      <c r="ET1173" s="1"/>
      <c r="EU1173" s="1"/>
      <c r="EV1173" s="1"/>
      <c r="EW1173" s="1"/>
      <c r="EX1173" s="1"/>
      <c r="EY1173" s="1"/>
      <c r="EZ1173" s="1"/>
      <c r="FA1173" s="1"/>
      <c r="FB1173" s="1"/>
      <c r="FC1173" s="1"/>
      <c r="FD1173" s="1"/>
      <c r="FE1173" s="1"/>
      <c r="FF1173" s="1"/>
      <c r="FG1173" s="1"/>
      <c r="FH1173" s="1"/>
      <c r="FI1173" s="1"/>
      <c r="FJ1173" s="1"/>
      <c r="FK1173" s="1"/>
      <c r="FL1173" s="1"/>
      <c r="FM1173" s="1"/>
      <c r="FN1173" s="1"/>
      <c r="FO1173" s="1"/>
      <c r="FP1173" s="1"/>
      <c r="FQ1173" s="1"/>
      <c r="FR1173" s="1"/>
      <c r="FS1173" s="1"/>
      <c r="FT1173" s="1"/>
      <c r="FU1173" s="1"/>
      <c r="FV1173" s="1"/>
      <c r="FW1173" s="1"/>
      <c r="FX1173" s="1"/>
      <c r="FY1173" s="1"/>
      <c r="FZ1173" s="1"/>
      <c r="GA1173" s="1"/>
      <c r="GB1173" s="1"/>
      <c r="GC1173" s="1"/>
      <c r="GD1173" s="1"/>
      <c r="GE1173" s="1"/>
      <c r="GF1173" s="1"/>
      <c r="GG1173" s="1"/>
      <c r="GH1173" s="1"/>
      <c r="GI1173" s="1"/>
      <c r="GJ1173" s="1"/>
      <c r="GK1173" s="1"/>
      <c r="GL1173" s="1"/>
      <c r="GM1173" s="1"/>
      <c r="GN1173" s="1"/>
      <c r="GO1173" s="1"/>
    </row>
    <row r="1174" spans="1:197" x14ac:dyDescent="0.2">
      <c r="A1174" s="1"/>
      <c r="B1174" s="1"/>
      <c r="C1174" s="1"/>
      <c r="D1174" s="1"/>
      <c r="E1174" s="1"/>
      <c r="F1174" s="1"/>
      <c r="H1174" s="1"/>
      <c r="I1174" s="1"/>
      <c r="J1174" s="1"/>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1"/>
      <c r="AI1174" s="1"/>
      <c r="AJ1174" s="1"/>
      <c r="AK1174" s="1"/>
      <c r="AL1174" s="1"/>
      <c r="AM1174" s="1"/>
      <c r="AN1174" s="1"/>
      <c r="AO1174" s="1"/>
      <c r="AP1174" s="1"/>
      <c r="AQ1174" s="1"/>
      <c r="AR1174" s="1"/>
      <c r="AS1174" s="1"/>
      <c r="AT1174" s="1"/>
      <c r="AU1174" s="1"/>
      <c r="AV1174" s="1"/>
      <c r="AW1174" s="1"/>
      <c r="AX1174" s="1"/>
      <c r="AY1174" s="1"/>
      <c r="AZ1174" s="1"/>
      <c r="BA1174" s="1"/>
      <c r="BB1174" s="1"/>
      <c r="BC1174" s="1"/>
      <c r="BD1174" s="1"/>
      <c r="BE1174" s="1"/>
      <c r="BF1174" s="1"/>
      <c r="BG1174" s="1"/>
      <c r="BH1174" s="1"/>
      <c r="BI1174" s="1"/>
      <c r="BJ1174" s="1"/>
      <c r="BK1174" s="1"/>
      <c r="BL1174" s="1"/>
      <c r="BM1174" s="1"/>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c r="DK1174" s="1"/>
      <c r="DL1174" s="1"/>
      <c r="DM1174" s="1"/>
      <c r="DN1174" s="1"/>
      <c r="DO1174" s="1"/>
      <c r="DP1174" s="1"/>
      <c r="DQ1174" s="1"/>
      <c r="DR1174" s="1"/>
      <c r="DS1174" s="1"/>
      <c r="DT1174" s="1"/>
      <c r="DU1174" s="1"/>
      <c r="DV1174" s="1"/>
      <c r="DW1174" s="1"/>
      <c r="DX1174" s="1"/>
      <c r="DY1174" s="1"/>
      <c r="DZ1174" s="1"/>
      <c r="EA1174" s="1"/>
      <c r="EB1174" s="1"/>
      <c r="EC1174" s="1"/>
      <c r="ED1174" s="1"/>
      <c r="EE1174" s="1"/>
      <c r="EF1174" s="1"/>
      <c r="EG1174" s="1"/>
      <c r="EH1174" s="1"/>
      <c r="EI1174" s="1"/>
      <c r="EJ1174" s="1"/>
      <c r="EK1174" s="1"/>
      <c r="EL1174" s="1"/>
      <c r="EM1174" s="1"/>
      <c r="EN1174" s="1"/>
      <c r="EO1174" s="1"/>
      <c r="EP1174" s="1"/>
      <c r="EQ1174" s="1"/>
      <c r="ER1174" s="1"/>
      <c r="ES1174" s="1"/>
      <c r="ET1174" s="1"/>
      <c r="EU1174" s="1"/>
      <c r="EV1174" s="1"/>
      <c r="EW1174" s="1"/>
      <c r="EX1174" s="1"/>
      <c r="EY1174" s="1"/>
      <c r="EZ1174" s="1"/>
      <c r="FA1174" s="1"/>
      <c r="FB1174" s="1"/>
      <c r="FC1174" s="1"/>
      <c r="FD1174" s="1"/>
      <c r="FE1174" s="1"/>
      <c r="FF1174" s="1"/>
      <c r="FG1174" s="1"/>
      <c r="FH1174" s="1"/>
      <c r="FI1174" s="1"/>
      <c r="FJ1174" s="1"/>
      <c r="FK1174" s="1"/>
      <c r="FL1174" s="1"/>
      <c r="FM1174" s="1"/>
      <c r="FN1174" s="1"/>
      <c r="FO1174" s="1"/>
      <c r="FP1174" s="1"/>
      <c r="FQ1174" s="1"/>
      <c r="FR1174" s="1"/>
      <c r="FS1174" s="1"/>
      <c r="FT1174" s="1"/>
      <c r="FU1174" s="1"/>
      <c r="FV1174" s="1"/>
      <c r="FW1174" s="1"/>
      <c r="FX1174" s="1"/>
      <c r="FY1174" s="1"/>
      <c r="FZ1174" s="1"/>
      <c r="GA1174" s="1"/>
      <c r="GB1174" s="1"/>
      <c r="GC1174" s="1"/>
      <c r="GD1174" s="1"/>
      <c r="GE1174" s="1"/>
      <c r="GF1174" s="1"/>
      <c r="GG1174" s="1"/>
      <c r="GH1174" s="1"/>
      <c r="GI1174" s="1"/>
      <c r="GJ1174" s="1"/>
      <c r="GK1174" s="1"/>
      <c r="GL1174" s="1"/>
      <c r="GM1174" s="1"/>
      <c r="GN1174" s="1"/>
      <c r="GO1174" s="1"/>
    </row>
    <row r="1175" spans="1:197" x14ac:dyDescent="0.2">
      <c r="A1175" s="1"/>
      <c r="B1175" s="1"/>
      <c r="C1175" s="1"/>
      <c r="D1175" s="1"/>
      <c r="E1175" s="1"/>
      <c r="F1175" s="1"/>
      <c r="H1175" s="1"/>
      <c r="I1175" s="1"/>
      <c r="J1175" s="1"/>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1"/>
      <c r="AI1175" s="1"/>
      <c r="AJ1175" s="1"/>
      <c r="AK1175" s="1"/>
      <c r="AL1175" s="1"/>
      <c r="AM1175" s="1"/>
      <c r="AN1175" s="1"/>
      <c r="AO1175" s="1"/>
      <c r="AP1175" s="1"/>
      <c r="AQ1175" s="1"/>
      <c r="AR1175" s="1"/>
      <c r="AS1175" s="1"/>
      <c r="AT1175" s="1"/>
      <c r="AU1175" s="1"/>
      <c r="AV1175" s="1"/>
      <c r="AW1175" s="1"/>
      <c r="AX1175" s="1"/>
      <c r="AY1175" s="1"/>
      <c r="AZ1175" s="1"/>
      <c r="BA1175" s="1"/>
      <c r="BB1175" s="1"/>
      <c r="BC1175" s="1"/>
      <c r="BD1175" s="1"/>
      <c r="BE1175" s="1"/>
      <c r="BF1175" s="1"/>
      <c r="BG1175" s="1"/>
      <c r="BH1175" s="1"/>
      <c r="BI1175" s="1"/>
      <c r="BJ1175" s="1"/>
      <c r="BK1175" s="1"/>
      <c r="BL1175" s="1"/>
      <c r="BM1175" s="1"/>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c r="DK1175" s="1"/>
      <c r="DL1175" s="1"/>
      <c r="DM1175" s="1"/>
      <c r="DN1175" s="1"/>
      <c r="DO1175" s="1"/>
      <c r="DP1175" s="1"/>
      <c r="DQ1175" s="1"/>
      <c r="DR1175" s="1"/>
      <c r="DS1175" s="1"/>
      <c r="DT1175" s="1"/>
      <c r="DU1175" s="1"/>
      <c r="DV1175" s="1"/>
      <c r="DW1175" s="1"/>
      <c r="DX1175" s="1"/>
      <c r="DY1175" s="1"/>
      <c r="DZ1175" s="1"/>
      <c r="EA1175" s="1"/>
      <c r="EB1175" s="1"/>
      <c r="EC1175" s="1"/>
      <c r="ED1175" s="1"/>
      <c r="EE1175" s="1"/>
      <c r="EF1175" s="1"/>
      <c r="EG1175" s="1"/>
      <c r="EH1175" s="1"/>
      <c r="EI1175" s="1"/>
      <c r="EJ1175" s="1"/>
      <c r="EK1175" s="1"/>
      <c r="EL1175" s="1"/>
      <c r="EM1175" s="1"/>
      <c r="EN1175" s="1"/>
      <c r="EO1175" s="1"/>
      <c r="EP1175" s="1"/>
      <c r="EQ1175" s="1"/>
      <c r="ER1175" s="1"/>
      <c r="ES1175" s="1"/>
      <c r="ET1175" s="1"/>
      <c r="EU1175" s="1"/>
      <c r="EV1175" s="1"/>
      <c r="EW1175" s="1"/>
      <c r="EX1175" s="1"/>
      <c r="EY1175" s="1"/>
      <c r="EZ1175" s="1"/>
      <c r="FA1175" s="1"/>
      <c r="FB1175" s="1"/>
      <c r="FC1175" s="1"/>
      <c r="FD1175" s="1"/>
      <c r="FE1175" s="1"/>
      <c r="FF1175" s="1"/>
      <c r="FG1175" s="1"/>
      <c r="FH1175" s="1"/>
      <c r="FI1175" s="1"/>
      <c r="FJ1175" s="1"/>
      <c r="FK1175" s="1"/>
      <c r="FL1175" s="1"/>
      <c r="FM1175" s="1"/>
      <c r="FN1175" s="1"/>
      <c r="FO1175" s="1"/>
      <c r="FP1175" s="1"/>
      <c r="FQ1175" s="1"/>
      <c r="FR1175" s="1"/>
      <c r="FS1175" s="1"/>
      <c r="FT1175" s="1"/>
      <c r="FU1175" s="1"/>
      <c r="FV1175" s="1"/>
      <c r="FW1175" s="1"/>
      <c r="FX1175" s="1"/>
      <c r="FY1175" s="1"/>
      <c r="FZ1175" s="1"/>
      <c r="GA1175" s="1"/>
      <c r="GB1175" s="1"/>
      <c r="GC1175" s="1"/>
      <c r="GD1175" s="1"/>
      <c r="GE1175" s="1"/>
      <c r="GF1175" s="1"/>
      <c r="GG1175" s="1"/>
      <c r="GH1175" s="1"/>
      <c r="GI1175" s="1"/>
      <c r="GJ1175" s="1"/>
      <c r="GK1175" s="1"/>
      <c r="GL1175" s="1"/>
      <c r="GM1175" s="1"/>
      <c r="GN1175" s="1"/>
      <c r="GO1175" s="1"/>
    </row>
    <row r="1176" spans="1:197" x14ac:dyDescent="0.2">
      <c r="A1176" s="1"/>
      <c r="B1176" s="1"/>
      <c r="C1176" s="1"/>
      <c r="D1176" s="1"/>
      <c r="E1176" s="1"/>
      <c r="F1176" s="1"/>
      <c r="H1176" s="1"/>
      <c r="I1176" s="1"/>
      <c r="J1176" s="1"/>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1"/>
      <c r="AI1176" s="1"/>
      <c r="AJ1176" s="1"/>
      <c r="AK1176" s="1"/>
      <c r="AL1176" s="1"/>
      <c r="AM1176" s="1"/>
      <c r="AN1176" s="1"/>
      <c r="AO1176" s="1"/>
      <c r="AP1176" s="1"/>
      <c r="AQ1176" s="1"/>
      <c r="AR1176" s="1"/>
      <c r="AS1176" s="1"/>
      <c r="AT1176" s="1"/>
      <c r="AU1176" s="1"/>
      <c r="AV1176" s="1"/>
      <c r="AW1176" s="1"/>
      <c r="AX1176" s="1"/>
      <c r="AY1176" s="1"/>
      <c r="AZ1176" s="1"/>
      <c r="BA1176" s="1"/>
      <c r="BB1176" s="1"/>
      <c r="BC1176" s="1"/>
      <c r="BD1176" s="1"/>
      <c r="BE1176" s="1"/>
      <c r="BF1176" s="1"/>
      <c r="BG1176" s="1"/>
      <c r="BH1176" s="1"/>
      <c r="BI1176" s="1"/>
      <c r="BJ1176" s="1"/>
      <c r="BK1176" s="1"/>
      <c r="BL1176" s="1"/>
      <c r="BM1176" s="1"/>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c r="DK1176" s="1"/>
      <c r="DL1176" s="1"/>
      <c r="DM1176" s="1"/>
      <c r="DN1176" s="1"/>
      <c r="DO1176" s="1"/>
      <c r="DP1176" s="1"/>
      <c r="DQ1176" s="1"/>
      <c r="DR1176" s="1"/>
      <c r="DS1176" s="1"/>
      <c r="DT1176" s="1"/>
      <c r="DU1176" s="1"/>
      <c r="DV1176" s="1"/>
      <c r="DW1176" s="1"/>
      <c r="DX1176" s="1"/>
      <c r="DY1176" s="1"/>
      <c r="DZ1176" s="1"/>
      <c r="EA1176" s="1"/>
      <c r="EB1176" s="1"/>
      <c r="EC1176" s="1"/>
      <c r="ED1176" s="1"/>
      <c r="EE1176" s="1"/>
      <c r="EF1176" s="1"/>
      <c r="EG1176" s="1"/>
      <c r="EH1176" s="1"/>
      <c r="EI1176" s="1"/>
      <c r="EJ1176" s="1"/>
      <c r="EK1176" s="1"/>
      <c r="EL1176" s="1"/>
      <c r="EM1176" s="1"/>
      <c r="EN1176" s="1"/>
      <c r="EO1176" s="1"/>
      <c r="EP1176" s="1"/>
      <c r="EQ1176" s="1"/>
      <c r="ER1176" s="1"/>
      <c r="ES1176" s="1"/>
      <c r="ET1176" s="1"/>
      <c r="EU1176" s="1"/>
      <c r="EV1176" s="1"/>
      <c r="EW1176" s="1"/>
      <c r="EX1176" s="1"/>
      <c r="EY1176" s="1"/>
      <c r="EZ1176" s="1"/>
      <c r="FA1176" s="1"/>
      <c r="FB1176" s="1"/>
      <c r="FC1176" s="1"/>
      <c r="FD1176" s="1"/>
      <c r="FE1176" s="1"/>
      <c r="FF1176" s="1"/>
      <c r="FG1176" s="1"/>
      <c r="FH1176" s="1"/>
      <c r="FI1176" s="1"/>
      <c r="FJ1176" s="1"/>
      <c r="FK1176" s="1"/>
      <c r="FL1176" s="1"/>
      <c r="FM1176" s="1"/>
      <c r="FN1176" s="1"/>
      <c r="FO1176" s="1"/>
      <c r="FP1176" s="1"/>
      <c r="FQ1176" s="1"/>
      <c r="FR1176" s="1"/>
      <c r="FS1176" s="1"/>
      <c r="FT1176" s="1"/>
      <c r="FU1176" s="1"/>
      <c r="FV1176" s="1"/>
      <c r="FW1176" s="1"/>
      <c r="FX1176" s="1"/>
      <c r="FY1176" s="1"/>
      <c r="FZ1176" s="1"/>
      <c r="GA1176" s="1"/>
      <c r="GB1176" s="1"/>
      <c r="GC1176" s="1"/>
      <c r="GD1176" s="1"/>
      <c r="GE1176" s="1"/>
      <c r="GF1176" s="1"/>
      <c r="GG1176" s="1"/>
      <c r="GH1176" s="1"/>
      <c r="GI1176" s="1"/>
      <c r="GJ1176" s="1"/>
      <c r="GK1176" s="1"/>
      <c r="GL1176" s="1"/>
      <c r="GM1176" s="1"/>
      <c r="GN1176" s="1"/>
      <c r="GO1176" s="1"/>
    </row>
    <row r="1177" spans="1:197" x14ac:dyDescent="0.2">
      <c r="A1177" s="1"/>
      <c r="B1177" s="1"/>
      <c r="C1177" s="1"/>
      <c r="D1177" s="1"/>
      <c r="E1177" s="1"/>
      <c r="F1177" s="1"/>
      <c r="H1177" s="1"/>
      <c r="I1177" s="1"/>
      <c r="J1177" s="1"/>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1"/>
      <c r="AI1177" s="1"/>
      <c r="AJ1177" s="1"/>
      <c r="AK1177" s="1"/>
      <c r="AL1177" s="1"/>
      <c r="AM1177" s="1"/>
      <c r="AN1177" s="1"/>
      <c r="AO1177" s="1"/>
      <c r="AP1177" s="1"/>
      <c r="AQ1177" s="1"/>
      <c r="AR1177" s="1"/>
      <c r="AS1177" s="1"/>
      <c r="AT1177" s="1"/>
      <c r="AU1177" s="1"/>
      <c r="AV1177" s="1"/>
      <c r="AW1177" s="1"/>
      <c r="AX1177" s="1"/>
      <c r="AY1177" s="1"/>
      <c r="AZ1177" s="1"/>
      <c r="BA1177" s="1"/>
      <c r="BB1177" s="1"/>
      <c r="BC1177" s="1"/>
      <c r="BD1177" s="1"/>
      <c r="BE1177" s="1"/>
      <c r="BF1177" s="1"/>
      <c r="BG1177" s="1"/>
      <c r="BH1177" s="1"/>
      <c r="BI1177" s="1"/>
      <c r="BJ1177" s="1"/>
      <c r="BK1177" s="1"/>
      <c r="BL1177" s="1"/>
      <c r="BM1177" s="1"/>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c r="DK1177" s="1"/>
      <c r="DL1177" s="1"/>
      <c r="DM1177" s="1"/>
      <c r="DN1177" s="1"/>
      <c r="DO1177" s="1"/>
      <c r="DP1177" s="1"/>
      <c r="DQ1177" s="1"/>
      <c r="DR1177" s="1"/>
      <c r="DS1177" s="1"/>
      <c r="DT1177" s="1"/>
      <c r="DU1177" s="1"/>
      <c r="DV1177" s="1"/>
      <c r="DW1177" s="1"/>
      <c r="DX1177" s="1"/>
      <c r="DY1177" s="1"/>
      <c r="DZ1177" s="1"/>
      <c r="EA1177" s="1"/>
      <c r="EB1177" s="1"/>
      <c r="EC1177" s="1"/>
      <c r="ED1177" s="1"/>
      <c r="EE1177" s="1"/>
      <c r="EF1177" s="1"/>
      <c r="EG1177" s="1"/>
      <c r="EH1177" s="1"/>
      <c r="EI1177" s="1"/>
      <c r="EJ1177" s="1"/>
      <c r="EK1177" s="1"/>
      <c r="EL1177" s="1"/>
      <c r="EM1177" s="1"/>
      <c r="EN1177" s="1"/>
      <c r="EO1177" s="1"/>
      <c r="EP1177" s="1"/>
      <c r="EQ1177" s="1"/>
      <c r="ER1177" s="1"/>
      <c r="ES1177" s="1"/>
      <c r="ET1177" s="1"/>
      <c r="EU1177" s="1"/>
      <c r="EV1177" s="1"/>
      <c r="EW1177" s="1"/>
      <c r="EX1177" s="1"/>
      <c r="EY1177" s="1"/>
      <c r="EZ1177" s="1"/>
      <c r="FA1177" s="1"/>
      <c r="FB1177" s="1"/>
      <c r="FC1177" s="1"/>
      <c r="FD1177" s="1"/>
      <c r="FE1177" s="1"/>
      <c r="FF1177" s="1"/>
      <c r="FG1177" s="1"/>
      <c r="FH1177" s="1"/>
      <c r="FI1177" s="1"/>
      <c r="FJ1177" s="1"/>
      <c r="FK1177" s="1"/>
      <c r="FL1177" s="1"/>
      <c r="FM1177" s="1"/>
      <c r="FN1177" s="1"/>
      <c r="FO1177" s="1"/>
      <c r="FP1177" s="1"/>
      <c r="FQ1177" s="1"/>
      <c r="FR1177" s="1"/>
      <c r="FS1177" s="1"/>
      <c r="FT1177" s="1"/>
      <c r="FU1177" s="1"/>
      <c r="FV1177" s="1"/>
      <c r="FW1177" s="1"/>
      <c r="FX1177" s="1"/>
      <c r="FY1177" s="1"/>
      <c r="FZ1177" s="1"/>
      <c r="GA1177" s="1"/>
      <c r="GB1177" s="1"/>
      <c r="GC1177" s="1"/>
      <c r="GD1177" s="1"/>
      <c r="GE1177" s="1"/>
      <c r="GF1177" s="1"/>
      <c r="GG1177" s="1"/>
      <c r="GH1177" s="1"/>
      <c r="GI1177" s="1"/>
      <c r="GJ1177" s="1"/>
      <c r="GK1177" s="1"/>
      <c r="GL1177" s="1"/>
      <c r="GM1177" s="1"/>
      <c r="GN1177" s="1"/>
      <c r="GO1177" s="1"/>
    </row>
    <row r="1178" spans="1:197" x14ac:dyDescent="0.2">
      <c r="A1178" s="1"/>
      <c r="B1178" s="1"/>
      <c r="C1178" s="1"/>
      <c r="D1178" s="1"/>
      <c r="E1178" s="1"/>
      <c r="F1178" s="1"/>
      <c r="H1178" s="1"/>
      <c r="I1178" s="1"/>
      <c r="J1178" s="1"/>
      <c r="K1178" s="1"/>
      <c r="L1178" s="1"/>
      <c r="M1178" s="1"/>
      <c r="N1178" s="1"/>
      <c r="O1178" s="1"/>
      <c r="P1178" s="1"/>
      <c r="Q1178" s="1"/>
      <c r="R1178" s="1"/>
      <c r="S1178" s="1"/>
      <c r="T1178" s="1"/>
      <c r="U1178" s="1"/>
      <c r="V1178" s="1"/>
      <c r="W1178" s="1"/>
      <c r="X1178" s="1"/>
      <c r="Y1178" s="1"/>
      <c r="Z1178" s="1"/>
      <c r="AA1178" s="1"/>
      <c r="AB1178" s="1"/>
      <c r="AC1178" s="1"/>
      <c r="AD1178" s="1"/>
      <c r="AE1178" s="1"/>
      <c r="AF1178" s="1"/>
      <c r="AG1178" s="1"/>
      <c r="AH1178" s="1"/>
      <c r="AI1178" s="1"/>
      <c r="AJ1178" s="1"/>
      <c r="AK1178" s="1"/>
      <c r="AL1178" s="1"/>
      <c r="AM1178" s="1"/>
      <c r="AN1178" s="1"/>
      <c r="AO1178" s="1"/>
      <c r="AP1178" s="1"/>
      <c r="AQ1178" s="1"/>
      <c r="AR1178" s="1"/>
      <c r="AS1178" s="1"/>
      <c r="AT1178" s="1"/>
      <c r="AU1178" s="1"/>
      <c r="AV1178" s="1"/>
      <c r="AW1178" s="1"/>
      <c r="AX1178" s="1"/>
      <c r="AY1178" s="1"/>
      <c r="AZ1178" s="1"/>
      <c r="BA1178" s="1"/>
      <c r="BB1178" s="1"/>
      <c r="BC1178" s="1"/>
      <c r="BD1178" s="1"/>
      <c r="BE1178" s="1"/>
      <c r="BF1178" s="1"/>
      <c r="BG1178" s="1"/>
      <c r="BH1178" s="1"/>
      <c r="BI1178" s="1"/>
      <c r="BJ1178" s="1"/>
      <c r="BK1178" s="1"/>
      <c r="BL1178" s="1"/>
      <c r="BM1178" s="1"/>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c r="DH1178" s="1"/>
      <c r="DI1178" s="1"/>
      <c r="DJ1178" s="1"/>
      <c r="DK1178" s="1"/>
      <c r="DL1178" s="1"/>
      <c r="DM1178" s="1"/>
      <c r="DN1178" s="1"/>
      <c r="DO1178" s="1"/>
      <c r="DP1178" s="1"/>
      <c r="DQ1178" s="1"/>
      <c r="DR1178" s="1"/>
      <c r="DS1178" s="1"/>
      <c r="DT1178" s="1"/>
      <c r="DU1178" s="1"/>
      <c r="DV1178" s="1"/>
      <c r="DW1178" s="1"/>
      <c r="DX1178" s="1"/>
      <c r="DY1178" s="1"/>
      <c r="DZ1178" s="1"/>
      <c r="EA1178" s="1"/>
      <c r="EB1178" s="1"/>
      <c r="EC1178" s="1"/>
      <c r="ED1178" s="1"/>
      <c r="EE1178" s="1"/>
      <c r="EF1178" s="1"/>
      <c r="EG1178" s="1"/>
      <c r="EH1178" s="1"/>
      <c r="EI1178" s="1"/>
      <c r="EJ1178" s="1"/>
      <c r="EK1178" s="1"/>
      <c r="EL1178" s="1"/>
      <c r="EM1178" s="1"/>
      <c r="EN1178" s="1"/>
      <c r="EO1178" s="1"/>
      <c r="EP1178" s="1"/>
      <c r="EQ1178" s="1"/>
      <c r="ER1178" s="1"/>
      <c r="ES1178" s="1"/>
      <c r="ET1178" s="1"/>
      <c r="EU1178" s="1"/>
      <c r="EV1178" s="1"/>
      <c r="EW1178" s="1"/>
      <c r="EX1178" s="1"/>
      <c r="EY1178" s="1"/>
      <c r="EZ1178" s="1"/>
      <c r="FA1178" s="1"/>
      <c r="FB1178" s="1"/>
      <c r="FC1178" s="1"/>
      <c r="FD1178" s="1"/>
      <c r="FE1178" s="1"/>
      <c r="FF1178" s="1"/>
      <c r="FG1178" s="1"/>
      <c r="FH1178" s="1"/>
      <c r="FI1178" s="1"/>
      <c r="FJ1178" s="1"/>
      <c r="FK1178" s="1"/>
      <c r="FL1178" s="1"/>
      <c r="FM1178" s="1"/>
      <c r="FN1178" s="1"/>
      <c r="FO1178" s="1"/>
      <c r="FP1178" s="1"/>
      <c r="FQ1178" s="1"/>
      <c r="FR1178" s="1"/>
      <c r="FS1178" s="1"/>
      <c r="FT1178" s="1"/>
      <c r="FU1178" s="1"/>
      <c r="FV1178" s="1"/>
      <c r="FW1178" s="1"/>
      <c r="FX1178" s="1"/>
      <c r="FY1178" s="1"/>
      <c r="FZ1178" s="1"/>
      <c r="GA1178" s="1"/>
      <c r="GB1178" s="1"/>
      <c r="GC1178" s="1"/>
      <c r="GD1178" s="1"/>
      <c r="GE1178" s="1"/>
      <c r="GF1178" s="1"/>
      <c r="GG1178" s="1"/>
      <c r="GH1178" s="1"/>
      <c r="GI1178" s="1"/>
      <c r="GJ1178" s="1"/>
      <c r="GK1178" s="1"/>
      <c r="GL1178" s="1"/>
      <c r="GM1178" s="1"/>
      <c r="GN1178" s="1"/>
      <c r="GO1178" s="1"/>
    </row>
    <row r="1179" spans="1:197" x14ac:dyDescent="0.2">
      <c r="A1179" s="1"/>
      <c r="B1179" s="1"/>
      <c r="C1179" s="1"/>
      <c r="D1179" s="1"/>
      <c r="E1179" s="1"/>
      <c r="F1179" s="1"/>
      <c r="H1179" s="1"/>
      <c r="I1179" s="1"/>
      <c r="J1179" s="1"/>
      <c r="K1179" s="1"/>
      <c r="L1179" s="1"/>
      <c r="M1179" s="1"/>
      <c r="N1179" s="1"/>
      <c r="O1179" s="1"/>
      <c r="P1179" s="1"/>
      <c r="Q1179" s="1"/>
      <c r="R1179" s="1"/>
      <c r="S1179" s="1"/>
      <c r="T1179" s="1"/>
      <c r="U1179" s="1"/>
      <c r="V1179" s="1"/>
      <c r="W1179" s="1"/>
      <c r="X1179" s="1"/>
      <c r="Y1179" s="1"/>
      <c r="Z1179" s="1"/>
      <c r="AA1179" s="1"/>
      <c r="AB1179" s="1"/>
      <c r="AC1179" s="1"/>
      <c r="AD1179" s="1"/>
      <c r="AE1179" s="1"/>
      <c r="AF1179" s="1"/>
      <c r="AG1179" s="1"/>
      <c r="AH1179" s="1"/>
      <c r="AI1179" s="1"/>
      <c r="AJ1179" s="1"/>
      <c r="AK1179" s="1"/>
      <c r="AL1179" s="1"/>
      <c r="AM1179" s="1"/>
      <c r="AN1179" s="1"/>
      <c r="AO1179" s="1"/>
      <c r="AP1179" s="1"/>
      <c r="AQ1179" s="1"/>
      <c r="AR1179" s="1"/>
      <c r="AS1179" s="1"/>
      <c r="AT1179" s="1"/>
      <c r="AU1179" s="1"/>
      <c r="AV1179" s="1"/>
      <c r="AW1179" s="1"/>
      <c r="AX1179" s="1"/>
      <c r="AY1179" s="1"/>
      <c r="AZ1179" s="1"/>
      <c r="BA1179" s="1"/>
      <c r="BB1179" s="1"/>
      <c r="BC1179" s="1"/>
      <c r="BD1179" s="1"/>
      <c r="BE1179" s="1"/>
      <c r="BF1179" s="1"/>
      <c r="BG1179" s="1"/>
      <c r="BH1179" s="1"/>
      <c r="BI1179" s="1"/>
      <c r="BJ1179" s="1"/>
      <c r="BK1179" s="1"/>
      <c r="BL1179" s="1"/>
      <c r="BM1179" s="1"/>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c r="DH1179" s="1"/>
      <c r="DI1179" s="1"/>
      <c r="DJ1179" s="1"/>
      <c r="DK1179" s="1"/>
      <c r="DL1179" s="1"/>
      <c r="DM1179" s="1"/>
      <c r="DN1179" s="1"/>
      <c r="DO1179" s="1"/>
      <c r="DP1179" s="1"/>
      <c r="DQ1179" s="1"/>
      <c r="DR1179" s="1"/>
      <c r="DS1179" s="1"/>
      <c r="DT1179" s="1"/>
      <c r="DU1179" s="1"/>
      <c r="DV1179" s="1"/>
      <c r="DW1179" s="1"/>
      <c r="DX1179" s="1"/>
      <c r="DY1179" s="1"/>
      <c r="DZ1179" s="1"/>
      <c r="EA1179" s="1"/>
      <c r="EB1179" s="1"/>
      <c r="EC1179" s="1"/>
      <c r="ED1179" s="1"/>
      <c r="EE1179" s="1"/>
      <c r="EF1179" s="1"/>
      <c r="EG1179" s="1"/>
      <c r="EH1179" s="1"/>
      <c r="EI1179" s="1"/>
      <c r="EJ1179" s="1"/>
      <c r="EK1179" s="1"/>
      <c r="EL1179" s="1"/>
      <c r="EM1179" s="1"/>
      <c r="EN1179" s="1"/>
      <c r="EO1179" s="1"/>
      <c r="EP1179" s="1"/>
      <c r="EQ1179" s="1"/>
      <c r="ER1179" s="1"/>
      <c r="ES1179" s="1"/>
      <c r="ET1179" s="1"/>
      <c r="EU1179" s="1"/>
      <c r="EV1179" s="1"/>
      <c r="EW1179" s="1"/>
      <c r="EX1179" s="1"/>
      <c r="EY1179" s="1"/>
      <c r="EZ1179" s="1"/>
      <c r="FA1179" s="1"/>
      <c r="FB1179" s="1"/>
      <c r="FC1179" s="1"/>
      <c r="FD1179" s="1"/>
      <c r="FE1179" s="1"/>
      <c r="FF1179" s="1"/>
      <c r="FG1179" s="1"/>
      <c r="FH1179" s="1"/>
      <c r="FI1179" s="1"/>
      <c r="FJ1179" s="1"/>
      <c r="FK1179" s="1"/>
      <c r="FL1179" s="1"/>
      <c r="FM1179" s="1"/>
      <c r="FN1179" s="1"/>
      <c r="FO1179" s="1"/>
      <c r="FP1179" s="1"/>
      <c r="FQ1179" s="1"/>
      <c r="FR1179" s="1"/>
      <c r="FS1179" s="1"/>
      <c r="FT1179" s="1"/>
      <c r="FU1179" s="1"/>
      <c r="FV1179" s="1"/>
      <c r="FW1179" s="1"/>
      <c r="FX1179" s="1"/>
      <c r="FY1179" s="1"/>
      <c r="FZ1179" s="1"/>
      <c r="GA1179" s="1"/>
      <c r="GB1179" s="1"/>
      <c r="GC1179" s="1"/>
      <c r="GD1179" s="1"/>
      <c r="GE1179" s="1"/>
      <c r="GF1179" s="1"/>
      <c r="GG1179" s="1"/>
      <c r="GH1179" s="1"/>
      <c r="GI1179" s="1"/>
      <c r="GJ1179" s="1"/>
      <c r="GK1179" s="1"/>
      <c r="GL1179" s="1"/>
      <c r="GM1179" s="1"/>
      <c r="GN1179" s="1"/>
      <c r="GO1179" s="1"/>
    </row>
    <row r="1180" spans="1:197" x14ac:dyDescent="0.2">
      <c r="A1180" s="1"/>
      <c r="B1180" s="1"/>
      <c r="C1180" s="1"/>
      <c r="D1180" s="1"/>
      <c r="E1180" s="1"/>
      <c r="F1180" s="1"/>
      <c r="H1180" s="1"/>
      <c r="I1180" s="1"/>
      <c r="J1180" s="1"/>
      <c r="K1180" s="1"/>
      <c r="L1180" s="1"/>
      <c r="M1180" s="1"/>
      <c r="N1180" s="1"/>
      <c r="O1180" s="1"/>
      <c r="P1180" s="1"/>
      <c r="Q1180" s="1"/>
      <c r="R1180" s="1"/>
      <c r="S1180" s="1"/>
      <c r="T1180" s="1"/>
      <c r="U1180" s="1"/>
      <c r="V1180" s="1"/>
      <c r="W1180" s="1"/>
      <c r="X1180" s="1"/>
      <c r="Y1180" s="1"/>
      <c r="Z1180" s="1"/>
      <c r="AA1180" s="1"/>
      <c r="AB1180" s="1"/>
      <c r="AC1180" s="1"/>
      <c r="AD1180" s="1"/>
      <c r="AE1180" s="1"/>
      <c r="AF1180" s="1"/>
      <c r="AG1180" s="1"/>
      <c r="AH1180" s="1"/>
      <c r="AI1180" s="1"/>
      <c r="AJ1180" s="1"/>
      <c r="AK1180" s="1"/>
      <c r="AL1180" s="1"/>
      <c r="AM1180" s="1"/>
      <c r="AN1180" s="1"/>
      <c r="AO1180" s="1"/>
      <c r="AP1180" s="1"/>
      <c r="AQ1180" s="1"/>
      <c r="AR1180" s="1"/>
      <c r="AS1180" s="1"/>
      <c r="AT1180" s="1"/>
      <c r="AU1180" s="1"/>
      <c r="AV1180" s="1"/>
      <c r="AW1180" s="1"/>
      <c r="AX1180" s="1"/>
      <c r="AY1180" s="1"/>
      <c r="AZ1180" s="1"/>
      <c r="BA1180" s="1"/>
      <c r="BB1180" s="1"/>
      <c r="BC1180" s="1"/>
      <c r="BD1180" s="1"/>
      <c r="BE1180" s="1"/>
      <c r="BF1180" s="1"/>
      <c r="BG1180" s="1"/>
      <c r="BH1180" s="1"/>
      <c r="BI1180" s="1"/>
      <c r="BJ1180" s="1"/>
      <c r="BK1180" s="1"/>
      <c r="BL1180" s="1"/>
      <c r="BM1180" s="1"/>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c r="DH1180" s="1"/>
      <c r="DI1180" s="1"/>
      <c r="DJ1180" s="1"/>
      <c r="DK1180" s="1"/>
      <c r="DL1180" s="1"/>
      <c r="DM1180" s="1"/>
      <c r="DN1180" s="1"/>
      <c r="DO1180" s="1"/>
      <c r="DP1180" s="1"/>
      <c r="DQ1180" s="1"/>
      <c r="DR1180" s="1"/>
      <c r="DS1180" s="1"/>
      <c r="DT1180" s="1"/>
      <c r="DU1180" s="1"/>
      <c r="DV1180" s="1"/>
      <c r="DW1180" s="1"/>
      <c r="DX1180" s="1"/>
      <c r="DY1180" s="1"/>
      <c r="DZ1180" s="1"/>
      <c r="EA1180" s="1"/>
      <c r="EB1180" s="1"/>
      <c r="EC1180" s="1"/>
      <c r="ED1180" s="1"/>
      <c r="EE1180" s="1"/>
      <c r="EF1180" s="1"/>
      <c r="EG1180" s="1"/>
      <c r="EH1180" s="1"/>
      <c r="EI1180" s="1"/>
      <c r="EJ1180" s="1"/>
      <c r="EK1180" s="1"/>
      <c r="EL1180" s="1"/>
      <c r="EM1180" s="1"/>
      <c r="EN1180" s="1"/>
      <c r="EO1180" s="1"/>
      <c r="EP1180" s="1"/>
      <c r="EQ1180" s="1"/>
      <c r="ER1180" s="1"/>
      <c r="ES1180" s="1"/>
      <c r="ET1180" s="1"/>
      <c r="EU1180" s="1"/>
      <c r="EV1180" s="1"/>
      <c r="EW1180" s="1"/>
      <c r="EX1180" s="1"/>
      <c r="EY1180" s="1"/>
      <c r="EZ1180" s="1"/>
      <c r="FA1180" s="1"/>
      <c r="FB1180" s="1"/>
      <c r="FC1180" s="1"/>
      <c r="FD1180" s="1"/>
      <c r="FE1180" s="1"/>
      <c r="FF1180" s="1"/>
      <c r="FG1180" s="1"/>
      <c r="FH1180" s="1"/>
      <c r="FI1180" s="1"/>
      <c r="FJ1180" s="1"/>
      <c r="FK1180" s="1"/>
      <c r="FL1180" s="1"/>
      <c r="FM1180" s="1"/>
      <c r="FN1180" s="1"/>
      <c r="FO1180" s="1"/>
      <c r="FP1180" s="1"/>
      <c r="FQ1180" s="1"/>
      <c r="FR1180" s="1"/>
      <c r="FS1180" s="1"/>
      <c r="FT1180" s="1"/>
      <c r="FU1180" s="1"/>
      <c r="FV1180" s="1"/>
      <c r="FW1180" s="1"/>
      <c r="FX1180" s="1"/>
      <c r="FY1180" s="1"/>
      <c r="FZ1180" s="1"/>
      <c r="GA1180" s="1"/>
      <c r="GB1180" s="1"/>
      <c r="GC1180" s="1"/>
      <c r="GD1180" s="1"/>
      <c r="GE1180" s="1"/>
      <c r="GF1180" s="1"/>
      <c r="GG1180" s="1"/>
      <c r="GH1180" s="1"/>
      <c r="GI1180" s="1"/>
      <c r="GJ1180" s="1"/>
      <c r="GK1180" s="1"/>
      <c r="GL1180" s="1"/>
      <c r="GM1180" s="1"/>
      <c r="GN1180" s="1"/>
      <c r="GO1180" s="1"/>
    </row>
    <row r="1181" spans="1:197" x14ac:dyDescent="0.2">
      <c r="A1181" s="1"/>
      <c r="B1181" s="1"/>
      <c r="C1181" s="1"/>
      <c r="D1181" s="1"/>
      <c r="E1181" s="1"/>
      <c r="F1181" s="1"/>
      <c r="H1181" s="1"/>
      <c r="I1181" s="1"/>
      <c r="J1181" s="1"/>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1"/>
      <c r="AI1181" s="1"/>
      <c r="AJ1181" s="1"/>
      <c r="AK1181" s="1"/>
      <c r="AL1181" s="1"/>
      <c r="AM1181" s="1"/>
      <c r="AN1181" s="1"/>
      <c r="AO1181" s="1"/>
      <c r="AP1181" s="1"/>
      <c r="AQ1181" s="1"/>
      <c r="AR1181" s="1"/>
      <c r="AS1181" s="1"/>
      <c r="AT1181" s="1"/>
      <c r="AU1181" s="1"/>
      <c r="AV1181" s="1"/>
      <c r="AW1181" s="1"/>
      <c r="AX1181" s="1"/>
      <c r="AY1181" s="1"/>
      <c r="AZ1181" s="1"/>
      <c r="BA1181" s="1"/>
      <c r="BB1181" s="1"/>
      <c r="BC1181" s="1"/>
      <c r="BD1181" s="1"/>
      <c r="BE1181" s="1"/>
      <c r="BF1181" s="1"/>
      <c r="BG1181" s="1"/>
      <c r="BH1181" s="1"/>
      <c r="BI1181" s="1"/>
      <c r="BJ1181" s="1"/>
      <c r="BK1181" s="1"/>
      <c r="BL1181" s="1"/>
      <c r="BM1181" s="1"/>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c r="DK1181" s="1"/>
      <c r="DL1181" s="1"/>
      <c r="DM1181" s="1"/>
      <c r="DN1181" s="1"/>
      <c r="DO1181" s="1"/>
      <c r="DP1181" s="1"/>
      <c r="DQ1181" s="1"/>
      <c r="DR1181" s="1"/>
      <c r="DS1181" s="1"/>
      <c r="DT1181" s="1"/>
      <c r="DU1181" s="1"/>
      <c r="DV1181" s="1"/>
      <c r="DW1181" s="1"/>
      <c r="DX1181" s="1"/>
      <c r="DY1181" s="1"/>
      <c r="DZ1181" s="1"/>
      <c r="EA1181" s="1"/>
      <c r="EB1181" s="1"/>
      <c r="EC1181" s="1"/>
      <c r="ED1181" s="1"/>
      <c r="EE1181" s="1"/>
      <c r="EF1181" s="1"/>
      <c r="EG1181" s="1"/>
      <c r="EH1181" s="1"/>
      <c r="EI1181" s="1"/>
      <c r="EJ1181" s="1"/>
      <c r="EK1181" s="1"/>
      <c r="EL1181" s="1"/>
      <c r="EM1181" s="1"/>
      <c r="EN1181" s="1"/>
      <c r="EO1181" s="1"/>
      <c r="EP1181" s="1"/>
      <c r="EQ1181" s="1"/>
      <c r="ER1181" s="1"/>
      <c r="ES1181" s="1"/>
      <c r="ET1181" s="1"/>
      <c r="EU1181" s="1"/>
      <c r="EV1181" s="1"/>
      <c r="EW1181" s="1"/>
      <c r="EX1181" s="1"/>
      <c r="EY1181" s="1"/>
      <c r="EZ1181" s="1"/>
      <c r="FA1181" s="1"/>
      <c r="FB1181" s="1"/>
      <c r="FC1181" s="1"/>
      <c r="FD1181" s="1"/>
      <c r="FE1181" s="1"/>
      <c r="FF1181" s="1"/>
      <c r="FG1181" s="1"/>
      <c r="FH1181" s="1"/>
      <c r="FI1181" s="1"/>
      <c r="FJ1181" s="1"/>
      <c r="FK1181" s="1"/>
      <c r="FL1181" s="1"/>
      <c r="FM1181" s="1"/>
      <c r="FN1181" s="1"/>
      <c r="FO1181" s="1"/>
      <c r="FP1181" s="1"/>
      <c r="FQ1181" s="1"/>
      <c r="FR1181" s="1"/>
      <c r="FS1181" s="1"/>
      <c r="FT1181" s="1"/>
      <c r="FU1181" s="1"/>
      <c r="FV1181" s="1"/>
      <c r="FW1181" s="1"/>
      <c r="FX1181" s="1"/>
      <c r="FY1181" s="1"/>
      <c r="FZ1181" s="1"/>
      <c r="GA1181" s="1"/>
      <c r="GB1181" s="1"/>
      <c r="GC1181" s="1"/>
      <c r="GD1181" s="1"/>
      <c r="GE1181" s="1"/>
      <c r="GF1181" s="1"/>
      <c r="GG1181" s="1"/>
      <c r="GH1181" s="1"/>
      <c r="GI1181" s="1"/>
      <c r="GJ1181" s="1"/>
      <c r="GK1181" s="1"/>
      <c r="GL1181" s="1"/>
      <c r="GM1181" s="1"/>
      <c r="GN1181" s="1"/>
      <c r="GO1181" s="1"/>
    </row>
    <row r="1182" spans="1:197" x14ac:dyDescent="0.2">
      <c r="A1182" s="1"/>
      <c r="B1182" s="1"/>
      <c r="C1182" s="1"/>
      <c r="D1182" s="1"/>
      <c r="E1182" s="1"/>
      <c r="F1182" s="1"/>
      <c r="H1182" s="1"/>
      <c r="I1182" s="1"/>
      <c r="J1182" s="1"/>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1"/>
      <c r="AI1182" s="1"/>
      <c r="AJ1182" s="1"/>
      <c r="AK1182" s="1"/>
      <c r="AL1182" s="1"/>
      <c r="AM1182" s="1"/>
      <c r="AN1182" s="1"/>
      <c r="AO1182" s="1"/>
      <c r="AP1182" s="1"/>
      <c r="AQ1182" s="1"/>
      <c r="AR1182" s="1"/>
      <c r="AS1182" s="1"/>
      <c r="AT1182" s="1"/>
      <c r="AU1182" s="1"/>
      <c r="AV1182" s="1"/>
      <c r="AW1182" s="1"/>
      <c r="AX1182" s="1"/>
      <c r="AY1182" s="1"/>
      <c r="AZ1182" s="1"/>
      <c r="BA1182" s="1"/>
      <c r="BB1182" s="1"/>
      <c r="BC1182" s="1"/>
      <c r="BD1182" s="1"/>
      <c r="BE1182" s="1"/>
      <c r="BF1182" s="1"/>
      <c r="BG1182" s="1"/>
      <c r="BH1182" s="1"/>
      <c r="BI1182" s="1"/>
      <c r="BJ1182" s="1"/>
      <c r="BK1182" s="1"/>
      <c r="BL1182" s="1"/>
      <c r="BM1182" s="1"/>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c r="DH1182" s="1"/>
      <c r="DI1182" s="1"/>
      <c r="DJ1182" s="1"/>
      <c r="DK1182" s="1"/>
      <c r="DL1182" s="1"/>
      <c r="DM1182" s="1"/>
      <c r="DN1182" s="1"/>
      <c r="DO1182" s="1"/>
      <c r="DP1182" s="1"/>
      <c r="DQ1182" s="1"/>
      <c r="DR1182" s="1"/>
      <c r="DS1182" s="1"/>
      <c r="DT1182" s="1"/>
      <c r="DU1182" s="1"/>
      <c r="DV1182" s="1"/>
      <c r="DW1182" s="1"/>
      <c r="DX1182" s="1"/>
      <c r="DY1182" s="1"/>
      <c r="DZ1182" s="1"/>
      <c r="EA1182" s="1"/>
      <c r="EB1182" s="1"/>
      <c r="EC1182" s="1"/>
      <c r="ED1182" s="1"/>
      <c r="EE1182" s="1"/>
      <c r="EF1182" s="1"/>
      <c r="EG1182" s="1"/>
      <c r="EH1182" s="1"/>
      <c r="EI1182" s="1"/>
      <c r="EJ1182" s="1"/>
      <c r="EK1182" s="1"/>
      <c r="EL1182" s="1"/>
      <c r="EM1182" s="1"/>
      <c r="EN1182" s="1"/>
      <c r="EO1182" s="1"/>
      <c r="EP1182" s="1"/>
      <c r="EQ1182" s="1"/>
      <c r="ER1182" s="1"/>
      <c r="ES1182" s="1"/>
      <c r="ET1182" s="1"/>
      <c r="EU1182" s="1"/>
      <c r="EV1182" s="1"/>
      <c r="EW1182" s="1"/>
      <c r="EX1182" s="1"/>
      <c r="EY1182" s="1"/>
      <c r="EZ1182" s="1"/>
      <c r="FA1182" s="1"/>
      <c r="FB1182" s="1"/>
      <c r="FC1182" s="1"/>
      <c r="FD1182" s="1"/>
      <c r="FE1182" s="1"/>
      <c r="FF1182" s="1"/>
      <c r="FG1182" s="1"/>
      <c r="FH1182" s="1"/>
      <c r="FI1182" s="1"/>
      <c r="FJ1182" s="1"/>
      <c r="FK1182" s="1"/>
      <c r="FL1182" s="1"/>
      <c r="FM1182" s="1"/>
      <c r="FN1182" s="1"/>
      <c r="FO1182" s="1"/>
      <c r="FP1182" s="1"/>
      <c r="FQ1182" s="1"/>
      <c r="FR1182" s="1"/>
      <c r="FS1182" s="1"/>
      <c r="FT1182" s="1"/>
      <c r="FU1182" s="1"/>
      <c r="FV1182" s="1"/>
      <c r="FW1182" s="1"/>
      <c r="FX1182" s="1"/>
      <c r="FY1182" s="1"/>
      <c r="FZ1182" s="1"/>
      <c r="GA1182" s="1"/>
      <c r="GB1182" s="1"/>
      <c r="GC1182" s="1"/>
      <c r="GD1182" s="1"/>
      <c r="GE1182" s="1"/>
      <c r="GF1182" s="1"/>
      <c r="GG1182" s="1"/>
      <c r="GH1182" s="1"/>
      <c r="GI1182" s="1"/>
      <c r="GJ1182" s="1"/>
      <c r="GK1182" s="1"/>
      <c r="GL1182" s="1"/>
      <c r="GM1182" s="1"/>
      <c r="GN1182" s="1"/>
      <c r="GO1182" s="1"/>
    </row>
    <row r="1183" spans="1:197" x14ac:dyDescent="0.2">
      <c r="A1183" s="1"/>
      <c r="B1183" s="1"/>
      <c r="C1183" s="1"/>
      <c r="D1183" s="1"/>
      <c r="E1183" s="1"/>
      <c r="F1183" s="1"/>
      <c r="H1183" s="1"/>
      <c r="I1183" s="1"/>
      <c r="J1183" s="1"/>
      <c r="K1183" s="1"/>
      <c r="L1183" s="1"/>
      <c r="M1183" s="1"/>
      <c r="N1183" s="1"/>
      <c r="O1183" s="1"/>
      <c r="P1183" s="1"/>
      <c r="Q1183" s="1"/>
      <c r="R1183" s="1"/>
      <c r="S1183" s="1"/>
      <c r="T1183" s="1"/>
      <c r="U1183" s="1"/>
      <c r="V1183" s="1"/>
      <c r="W1183" s="1"/>
      <c r="X1183" s="1"/>
      <c r="Y1183" s="1"/>
      <c r="Z1183" s="1"/>
      <c r="AA1183" s="1"/>
      <c r="AB1183" s="1"/>
      <c r="AC1183" s="1"/>
      <c r="AD1183" s="1"/>
      <c r="AE1183" s="1"/>
      <c r="AF1183" s="1"/>
      <c r="AG1183" s="1"/>
      <c r="AH1183" s="1"/>
      <c r="AI1183" s="1"/>
      <c r="AJ1183" s="1"/>
      <c r="AK1183" s="1"/>
      <c r="AL1183" s="1"/>
      <c r="AM1183" s="1"/>
      <c r="AN1183" s="1"/>
      <c r="AO1183" s="1"/>
      <c r="AP1183" s="1"/>
      <c r="AQ1183" s="1"/>
      <c r="AR1183" s="1"/>
      <c r="AS1183" s="1"/>
      <c r="AT1183" s="1"/>
      <c r="AU1183" s="1"/>
      <c r="AV1183" s="1"/>
      <c r="AW1183" s="1"/>
      <c r="AX1183" s="1"/>
      <c r="AY1183" s="1"/>
      <c r="AZ1183" s="1"/>
      <c r="BA1183" s="1"/>
      <c r="BB1183" s="1"/>
      <c r="BC1183" s="1"/>
      <c r="BD1183" s="1"/>
      <c r="BE1183" s="1"/>
      <c r="BF1183" s="1"/>
      <c r="BG1183" s="1"/>
      <c r="BH1183" s="1"/>
      <c r="BI1183" s="1"/>
      <c r="BJ1183" s="1"/>
      <c r="BK1183" s="1"/>
      <c r="BL1183" s="1"/>
      <c r="BM1183" s="1"/>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c r="DH1183" s="1"/>
      <c r="DI1183" s="1"/>
      <c r="DJ1183" s="1"/>
      <c r="DK1183" s="1"/>
      <c r="DL1183" s="1"/>
      <c r="DM1183" s="1"/>
      <c r="DN1183" s="1"/>
      <c r="DO1183" s="1"/>
      <c r="DP1183" s="1"/>
      <c r="DQ1183" s="1"/>
      <c r="DR1183" s="1"/>
      <c r="DS1183" s="1"/>
      <c r="DT1183" s="1"/>
      <c r="DU1183" s="1"/>
      <c r="DV1183" s="1"/>
      <c r="DW1183" s="1"/>
      <c r="DX1183" s="1"/>
      <c r="DY1183" s="1"/>
      <c r="DZ1183" s="1"/>
      <c r="EA1183" s="1"/>
      <c r="EB1183" s="1"/>
      <c r="EC1183" s="1"/>
      <c r="ED1183" s="1"/>
      <c r="EE1183" s="1"/>
      <c r="EF1183" s="1"/>
      <c r="EG1183" s="1"/>
      <c r="EH1183" s="1"/>
      <c r="EI1183" s="1"/>
      <c r="EJ1183" s="1"/>
      <c r="EK1183" s="1"/>
      <c r="EL1183" s="1"/>
      <c r="EM1183" s="1"/>
      <c r="EN1183" s="1"/>
      <c r="EO1183" s="1"/>
      <c r="EP1183" s="1"/>
      <c r="EQ1183" s="1"/>
      <c r="ER1183" s="1"/>
      <c r="ES1183" s="1"/>
      <c r="ET1183" s="1"/>
      <c r="EU1183" s="1"/>
      <c r="EV1183" s="1"/>
      <c r="EW1183" s="1"/>
      <c r="EX1183" s="1"/>
      <c r="EY1183" s="1"/>
      <c r="EZ1183" s="1"/>
      <c r="FA1183" s="1"/>
      <c r="FB1183" s="1"/>
      <c r="FC1183" s="1"/>
      <c r="FD1183" s="1"/>
      <c r="FE1183" s="1"/>
      <c r="FF1183" s="1"/>
      <c r="FG1183" s="1"/>
      <c r="FH1183" s="1"/>
      <c r="FI1183" s="1"/>
      <c r="FJ1183" s="1"/>
      <c r="FK1183" s="1"/>
      <c r="FL1183" s="1"/>
      <c r="FM1183" s="1"/>
      <c r="FN1183" s="1"/>
      <c r="FO1183" s="1"/>
      <c r="FP1183" s="1"/>
      <c r="FQ1183" s="1"/>
      <c r="FR1183" s="1"/>
      <c r="FS1183" s="1"/>
      <c r="FT1183" s="1"/>
      <c r="FU1183" s="1"/>
      <c r="FV1183" s="1"/>
      <c r="FW1183" s="1"/>
      <c r="FX1183" s="1"/>
      <c r="FY1183" s="1"/>
      <c r="FZ1183" s="1"/>
      <c r="GA1183" s="1"/>
      <c r="GB1183" s="1"/>
      <c r="GC1183" s="1"/>
      <c r="GD1183" s="1"/>
      <c r="GE1183" s="1"/>
      <c r="GF1183" s="1"/>
      <c r="GG1183" s="1"/>
      <c r="GH1183" s="1"/>
      <c r="GI1183" s="1"/>
      <c r="GJ1183" s="1"/>
      <c r="GK1183" s="1"/>
      <c r="GL1183" s="1"/>
      <c r="GM1183" s="1"/>
      <c r="GN1183" s="1"/>
      <c r="GO1183" s="1"/>
    </row>
    <row r="1184" spans="1:197" x14ac:dyDescent="0.2">
      <c r="A1184" s="1"/>
      <c r="B1184" s="1"/>
      <c r="C1184" s="1"/>
      <c r="D1184" s="1"/>
      <c r="E1184" s="1"/>
      <c r="F1184" s="1"/>
      <c r="H1184" s="1"/>
      <c r="I1184" s="1"/>
      <c r="J1184" s="1"/>
      <c r="K1184" s="1"/>
      <c r="L1184" s="1"/>
      <c r="M1184" s="1"/>
      <c r="N1184" s="1"/>
      <c r="O1184" s="1"/>
      <c r="P1184" s="1"/>
      <c r="Q1184" s="1"/>
      <c r="R1184" s="1"/>
      <c r="S1184" s="1"/>
      <c r="T1184" s="1"/>
      <c r="U1184" s="1"/>
      <c r="V1184" s="1"/>
      <c r="W1184" s="1"/>
      <c r="X1184" s="1"/>
      <c r="Y1184" s="1"/>
      <c r="Z1184" s="1"/>
      <c r="AA1184" s="1"/>
      <c r="AB1184" s="1"/>
      <c r="AC1184" s="1"/>
      <c r="AD1184" s="1"/>
      <c r="AE1184" s="1"/>
      <c r="AF1184" s="1"/>
      <c r="AG1184" s="1"/>
      <c r="AH1184" s="1"/>
      <c r="AI1184" s="1"/>
      <c r="AJ1184" s="1"/>
      <c r="AK1184" s="1"/>
      <c r="AL1184" s="1"/>
      <c r="AM1184" s="1"/>
      <c r="AN1184" s="1"/>
      <c r="AO1184" s="1"/>
      <c r="AP1184" s="1"/>
      <c r="AQ1184" s="1"/>
      <c r="AR1184" s="1"/>
      <c r="AS1184" s="1"/>
      <c r="AT1184" s="1"/>
      <c r="AU1184" s="1"/>
      <c r="AV1184" s="1"/>
      <c r="AW1184" s="1"/>
      <c r="AX1184" s="1"/>
      <c r="AY1184" s="1"/>
      <c r="AZ1184" s="1"/>
      <c r="BA1184" s="1"/>
      <c r="BB1184" s="1"/>
      <c r="BC1184" s="1"/>
      <c r="BD1184" s="1"/>
      <c r="BE1184" s="1"/>
      <c r="BF1184" s="1"/>
      <c r="BG1184" s="1"/>
      <c r="BH1184" s="1"/>
      <c r="BI1184" s="1"/>
      <c r="BJ1184" s="1"/>
      <c r="BK1184" s="1"/>
      <c r="BL1184" s="1"/>
      <c r="BM1184" s="1"/>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c r="DH1184" s="1"/>
      <c r="DI1184" s="1"/>
      <c r="DJ1184" s="1"/>
      <c r="DK1184" s="1"/>
      <c r="DL1184" s="1"/>
      <c r="DM1184" s="1"/>
      <c r="DN1184" s="1"/>
      <c r="DO1184" s="1"/>
      <c r="DP1184" s="1"/>
      <c r="DQ1184" s="1"/>
      <c r="DR1184" s="1"/>
      <c r="DS1184" s="1"/>
      <c r="DT1184" s="1"/>
      <c r="DU1184" s="1"/>
      <c r="DV1184" s="1"/>
      <c r="DW1184" s="1"/>
      <c r="DX1184" s="1"/>
      <c r="DY1184" s="1"/>
      <c r="DZ1184" s="1"/>
      <c r="EA1184" s="1"/>
      <c r="EB1184" s="1"/>
      <c r="EC1184" s="1"/>
      <c r="ED1184" s="1"/>
      <c r="EE1184" s="1"/>
      <c r="EF1184" s="1"/>
      <c r="EG1184" s="1"/>
      <c r="EH1184" s="1"/>
      <c r="EI1184" s="1"/>
      <c r="EJ1184" s="1"/>
      <c r="EK1184" s="1"/>
      <c r="EL1184" s="1"/>
      <c r="EM1184" s="1"/>
      <c r="EN1184" s="1"/>
      <c r="EO1184" s="1"/>
      <c r="EP1184" s="1"/>
      <c r="EQ1184" s="1"/>
      <c r="ER1184" s="1"/>
      <c r="ES1184" s="1"/>
      <c r="ET1184" s="1"/>
      <c r="EU1184" s="1"/>
      <c r="EV1184" s="1"/>
      <c r="EW1184" s="1"/>
      <c r="EX1184" s="1"/>
      <c r="EY1184" s="1"/>
      <c r="EZ1184" s="1"/>
      <c r="FA1184" s="1"/>
      <c r="FB1184" s="1"/>
      <c r="FC1184" s="1"/>
      <c r="FD1184" s="1"/>
      <c r="FE1184" s="1"/>
      <c r="FF1184" s="1"/>
      <c r="FG1184" s="1"/>
      <c r="FH1184" s="1"/>
      <c r="FI1184" s="1"/>
      <c r="FJ1184" s="1"/>
      <c r="FK1184" s="1"/>
      <c r="FL1184" s="1"/>
      <c r="FM1184" s="1"/>
      <c r="FN1184" s="1"/>
      <c r="FO1184" s="1"/>
      <c r="FP1184" s="1"/>
      <c r="FQ1184" s="1"/>
      <c r="FR1184" s="1"/>
      <c r="FS1184" s="1"/>
      <c r="FT1184" s="1"/>
      <c r="FU1184" s="1"/>
      <c r="FV1184" s="1"/>
      <c r="FW1184" s="1"/>
      <c r="FX1184" s="1"/>
      <c r="FY1184" s="1"/>
      <c r="FZ1184" s="1"/>
      <c r="GA1184" s="1"/>
      <c r="GB1184" s="1"/>
      <c r="GC1184" s="1"/>
      <c r="GD1184" s="1"/>
      <c r="GE1184" s="1"/>
      <c r="GF1184" s="1"/>
      <c r="GG1184" s="1"/>
      <c r="GH1184" s="1"/>
      <c r="GI1184" s="1"/>
      <c r="GJ1184" s="1"/>
      <c r="GK1184" s="1"/>
      <c r="GL1184" s="1"/>
      <c r="GM1184" s="1"/>
      <c r="GN1184" s="1"/>
      <c r="GO1184" s="1"/>
    </row>
    <row r="1185" spans="1:197" x14ac:dyDescent="0.2">
      <c r="A1185" s="1"/>
      <c r="B1185" s="1"/>
      <c r="C1185" s="1"/>
      <c r="D1185" s="1"/>
      <c r="E1185" s="1"/>
      <c r="F1185" s="1"/>
      <c r="H1185" s="1"/>
      <c r="I1185" s="1"/>
      <c r="J1185" s="1"/>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1"/>
      <c r="AI1185" s="1"/>
      <c r="AJ1185" s="1"/>
      <c r="AK1185" s="1"/>
      <c r="AL1185" s="1"/>
      <c r="AM1185" s="1"/>
      <c r="AN1185" s="1"/>
      <c r="AO1185" s="1"/>
      <c r="AP1185" s="1"/>
      <c r="AQ1185" s="1"/>
      <c r="AR1185" s="1"/>
      <c r="AS1185" s="1"/>
      <c r="AT1185" s="1"/>
      <c r="AU1185" s="1"/>
      <c r="AV1185" s="1"/>
      <c r="AW1185" s="1"/>
      <c r="AX1185" s="1"/>
      <c r="AY1185" s="1"/>
      <c r="AZ1185" s="1"/>
      <c r="BA1185" s="1"/>
      <c r="BB1185" s="1"/>
      <c r="BC1185" s="1"/>
      <c r="BD1185" s="1"/>
      <c r="BE1185" s="1"/>
      <c r="BF1185" s="1"/>
      <c r="BG1185" s="1"/>
      <c r="BH1185" s="1"/>
      <c r="BI1185" s="1"/>
      <c r="BJ1185" s="1"/>
      <c r="BK1185" s="1"/>
      <c r="BL1185" s="1"/>
      <c r="BM1185" s="1"/>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c r="DH1185" s="1"/>
      <c r="DI1185" s="1"/>
      <c r="DJ1185" s="1"/>
      <c r="DK1185" s="1"/>
      <c r="DL1185" s="1"/>
      <c r="DM1185" s="1"/>
      <c r="DN1185" s="1"/>
      <c r="DO1185" s="1"/>
      <c r="DP1185" s="1"/>
      <c r="DQ1185" s="1"/>
      <c r="DR1185" s="1"/>
      <c r="DS1185" s="1"/>
      <c r="DT1185" s="1"/>
      <c r="DU1185" s="1"/>
      <c r="DV1185" s="1"/>
      <c r="DW1185" s="1"/>
      <c r="DX1185" s="1"/>
      <c r="DY1185" s="1"/>
      <c r="DZ1185" s="1"/>
      <c r="EA1185" s="1"/>
      <c r="EB1185" s="1"/>
      <c r="EC1185" s="1"/>
      <c r="ED1185" s="1"/>
      <c r="EE1185" s="1"/>
      <c r="EF1185" s="1"/>
      <c r="EG1185" s="1"/>
      <c r="EH1185" s="1"/>
      <c r="EI1185" s="1"/>
      <c r="EJ1185" s="1"/>
      <c r="EK1185" s="1"/>
      <c r="EL1185" s="1"/>
      <c r="EM1185" s="1"/>
      <c r="EN1185" s="1"/>
      <c r="EO1185" s="1"/>
      <c r="EP1185" s="1"/>
      <c r="EQ1185" s="1"/>
      <c r="ER1185" s="1"/>
      <c r="ES1185" s="1"/>
      <c r="ET1185" s="1"/>
      <c r="EU1185" s="1"/>
      <c r="EV1185" s="1"/>
      <c r="EW1185" s="1"/>
      <c r="EX1185" s="1"/>
      <c r="EY1185" s="1"/>
      <c r="EZ1185" s="1"/>
      <c r="FA1185" s="1"/>
      <c r="FB1185" s="1"/>
      <c r="FC1185" s="1"/>
      <c r="FD1185" s="1"/>
      <c r="FE1185" s="1"/>
      <c r="FF1185" s="1"/>
      <c r="FG1185" s="1"/>
      <c r="FH1185" s="1"/>
      <c r="FI1185" s="1"/>
      <c r="FJ1185" s="1"/>
      <c r="FK1185" s="1"/>
      <c r="FL1185" s="1"/>
      <c r="FM1185" s="1"/>
      <c r="FN1185" s="1"/>
      <c r="FO1185" s="1"/>
      <c r="FP1185" s="1"/>
      <c r="FQ1185" s="1"/>
      <c r="FR1185" s="1"/>
      <c r="FS1185" s="1"/>
      <c r="FT1185" s="1"/>
      <c r="FU1185" s="1"/>
      <c r="FV1185" s="1"/>
      <c r="FW1185" s="1"/>
      <c r="FX1185" s="1"/>
      <c r="FY1185" s="1"/>
      <c r="FZ1185" s="1"/>
      <c r="GA1185" s="1"/>
      <c r="GB1185" s="1"/>
      <c r="GC1185" s="1"/>
      <c r="GD1185" s="1"/>
      <c r="GE1185" s="1"/>
      <c r="GF1185" s="1"/>
      <c r="GG1185" s="1"/>
      <c r="GH1185" s="1"/>
      <c r="GI1185" s="1"/>
      <c r="GJ1185" s="1"/>
      <c r="GK1185" s="1"/>
      <c r="GL1185" s="1"/>
      <c r="GM1185" s="1"/>
      <c r="GN1185" s="1"/>
      <c r="GO1185" s="1"/>
    </row>
    <row r="1186" spans="1:197" x14ac:dyDescent="0.2">
      <c r="A1186" s="1"/>
      <c r="B1186" s="1"/>
      <c r="C1186" s="1"/>
      <c r="D1186" s="1"/>
      <c r="E1186" s="1"/>
      <c r="F1186" s="1"/>
      <c r="H1186" s="1"/>
      <c r="I1186" s="1"/>
      <c r="J1186" s="1"/>
      <c r="K1186" s="1"/>
      <c r="L1186" s="1"/>
      <c r="M1186" s="1"/>
      <c r="N1186" s="1"/>
      <c r="O1186" s="1"/>
      <c r="P1186" s="1"/>
      <c r="Q1186" s="1"/>
      <c r="R1186" s="1"/>
      <c r="S1186" s="1"/>
      <c r="T1186" s="1"/>
      <c r="U1186" s="1"/>
      <c r="V1186" s="1"/>
      <c r="W1186" s="1"/>
      <c r="X1186" s="1"/>
      <c r="Y1186" s="1"/>
      <c r="Z1186" s="1"/>
      <c r="AA1186" s="1"/>
      <c r="AB1186" s="1"/>
      <c r="AC1186" s="1"/>
      <c r="AD1186" s="1"/>
      <c r="AE1186" s="1"/>
      <c r="AF1186" s="1"/>
      <c r="AG1186" s="1"/>
      <c r="AH1186" s="1"/>
      <c r="AI1186" s="1"/>
      <c r="AJ1186" s="1"/>
      <c r="AK1186" s="1"/>
      <c r="AL1186" s="1"/>
      <c r="AM1186" s="1"/>
      <c r="AN1186" s="1"/>
      <c r="AO1186" s="1"/>
      <c r="AP1186" s="1"/>
      <c r="AQ1186" s="1"/>
      <c r="AR1186" s="1"/>
      <c r="AS1186" s="1"/>
      <c r="AT1186" s="1"/>
      <c r="AU1186" s="1"/>
      <c r="AV1186" s="1"/>
      <c r="AW1186" s="1"/>
      <c r="AX1186" s="1"/>
      <c r="AY1186" s="1"/>
      <c r="AZ1186" s="1"/>
      <c r="BA1186" s="1"/>
      <c r="BB1186" s="1"/>
      <c r="BC1186" s="1"/>
      <c r="BD1186" s="1"/>
      <c r="BE1186" s="1"/>
      <c r="BF1186" s="1"/>
      <c r="BG1186" s="1"/>
      <c r="BH1186" s="1"/>
      <c r="BI1186" s="1"/>
      <c r="BJ1186" s="1"/>
      <c r="BK1186" s="1"/>
      <c r="BL1186" s="1"/>
      <c r="BM1186" s="1"/>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c r="DH1186" s="1"/>
      <c r="DI1186" s="1"/>
      <c r="DJ1186" s="1"/>
      <c r="DK1186" s="1"/>
      <c r="DL1186" s="1"/>
      <c r="DM1186" s="1"/>
      <c r="DN1186" s="1"/>
      <c r="DO1186" s="1"/>
      <c r="DP1186" s="1"/>
      <c r="DQ1186" s="1"/>
      <c r="DR1186" s="1"/>
      <c r="DS1186" s="1"/>
      <c r="DT1186" s="1"/>
      <c r="DU1186" s="1"/>
      <c r="DV1186" s="1"/>
      <c r="DW1186" s="1"/>
      <c r="DX1186" s="1"/>
      <c r="DY1186" s="1"/>
      <c r="DZ1186" s="1"/>
      <c r="EA1186" s="1"/>
      <c r="EB1186" s="1"/>
      <c r="EC1186" s="1"/>
      <c r="ED1186" s="1"/>
      <c r="EE1186" s="1"/>
      <c r="EF1186" s="1"/>
      <c r="EG1186" s="1"/>
      <c r="EH1186" s="1"/>
      <c r="EI1186" s="1"/>
      <c r="EJ1186" s="1"/>
      <c r="EK1186" s="1"/>
      <c r="EL1186" s="1"/>
      <c r="EM1186" s="1"/>
      <c r="EN1186" s="1"/>
      <c r="EO1186" s="1"/>
      <c r="EP1186" s="1"/>
      <c r="EQ1186" s="1"/>
      <c r="ER1186" s="1"/>
      <c r="ES1186" s="1"/>
      <c r="ET1186" s="1"/>
      <c r="EU1186" s="1"/>
      <c r="EV1186" s="1"/>
      <c r="EW1186" s="1"/>
      <c r="EX1186" s="1"/>
      <c r="EY1186" s="1"/>
      <c r="EZ1186" s="1"/>
      <c r="FA1186" s="1"/>
      <c r="FB1186" s="1"/>
      <c r="FC1186" s="1"/>
      <c r="FD1186" s="1"/>
      <c r="FE1186" s="1"/>
      <c r="FF1186" s="1"/>
      <c r="FG1186" s="1"/>
      <c r="FH1186" s="1"/>
      <c r="FI1186" s="1"/>
      <c r="FJ1186" s="1"/>
      <c r="FK1186" s="1"/>
      <c r="FL1186" s="1"/>
      <c r="FM1186" s="1"/>
      <c r="FN1186" s="1"/>
      <c r="FO1186" s="1"/>
      <c r="FP1186" s="1"/>
      <c r="FQ1186" s="1"/>
      <c r="FR1186" s="1"/>
      <c r="FS1186" s="1"/>
      <c r="FT1186" s="1"/>
      <c r="FU1186" s="1"/>
      <c r="FV1186" s="1"/>
      <c r="FW1186" s="1"/>
      <c r="FX1186" s="1"/>
      <c r="FY1186" s="1"/>
      <c r="FZ1186" s="1"/>
      <c r="GA1186" s="1"/>
      <c r="GB1186" s="1"/>
      <c r="GC1186" s="1"/>
      <c r="GD1186" s="1"/>
      <c r="GE1186" s="1"/>
      <c r="GF1186" s="1"/>
      <c r="GG1186" s="1"/>
      <c r="GH1186" s="1"/>
      <c r="GI1186" s="1"/>
      <c r="GJ1186" s="1"/>
      <c r="GK1186" s="1"/>
      <c r="GL1186" s="1"/>
      <c r="GM1186" s="1"/>
      <c r="GN1186" s="1"/>
      <c r="GO1186" s="1"/>
    </row>
    <row r="1187" spans="1:197" x14ac:dyDescent="0.2">
      <c r="A1187" s="1"/>
      <c r="B1187" s="1"/>
      <c r="C1187" s="1"/>
      <c r="D1187" s="1"/>
      <c r="E1187" s="1"/>
      <c r="F1187" s="1"/>
      <c r="H1187" s="1"/>
      <c r="I1187" s="1"/>
      <c r="J1187" s="1"/>
      <c r="K1187" s="1"/>
      <c r="L1187" s="1"/>
      <c r="M1187" s="1"/>
      <c r="N1187" s="1"/>
      <c r="O1187" s="1"/>
      <c r="P1187" s="1"/>
      <c r="Q1187" s="1"/>
      <c r="R1187" s="1"/>
      <c r="S1187" s="1"/>
      <c r="T1187" s="1"/>
      <c r="U1187" s="1"/>
      <c r="V1187" s="1"/>
      <c r="W1187" s="1"/>
      <c r="X1187" s="1"/>
      <c r="Y1187" s="1"/>
      <c r="Z1187" s="1"/>
      <c r="AA1187" s="1"/>
      <c r="AB1187" s="1"/>
      <c r="AC1187" s="1"/>
      <c r="AD1187" s="1"/>
      <c r="AE1187" s="1"/>
      <c r="AF1187" s="1"/>
      <c r="AG1187" s="1"/>
      <c r="AH1187" s="1"/>
      <c r="AI1187" s="1"/>
      <c r="AJ1187" s="1"/>
      <c r="AK1187" s="1"/>
      <c r="AL1187" s="1"/>
      <c r="AM1187" s="1"/>
      <c r="AN1187" s="1"/>
      <c r="AO1187" s="1"/>
      <c r="AP1187" s="1"/>
      <c r="AQ1187" s="1"/>
      <c r="AR1187" s="1"/>
      <c r="AS1187" s="1"/>
      <c r="AT1187" s="1"/>
      <c r="AU1187" s="1"/>
      <c r="AV1187" s="1"/>
      <c r="AW1187" s="1"/>
      <c r="AX1187" s="1"/>
      <c r="AY1187" s="1"/>
      <c r="AZ1187" s="1"/>
      <c r="BA1187" s="1"/>
      <c r="BB1187" s="1"/>
      <c r="BC1187" s="1"/>
      <c r="BD1187" s="1"/>
      <c r="BE1187" s="1"/>
      <c r="BF1187" s="1"/>
      <c r="BG1187" s="1"/>
      <c r="BH1187" s="1"/>
      <c r="BI1187" s="1"/>
      <c r="BJ1187" s="1"/>
      <c r="BK1187" s="1"/>
      <c r="BL1187" s="1"/>
      <c r="BM1187" s="1"/>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c r="DH1187" s="1"/>
      <c r="DI1187" s="1"/>
      <c r="DJ1187" s="1"/>
      <c r="DK1187" s="1"/>
      <c r="DL1187" s="1"/>
      <c r="DM1187" s="1"/>
      <c r="DN1187" s="1"/>
      <c r="DO1187" s="1"/>
      <c r="DP1187" s="1"/>
      <c r="DQ1187" s="1"/>
      <c r="DR1187" s="1"/>
      <c r="DS1187" s="1"/>
      <c r="DT1187" s="1"/>
      <c r="DU1187" s="1"/>
      <c r="DV1187" s="1"/>
      <c r="DW1187" s="1"/>
      <c r="DX1187" s="1"/>
      <c r="DY1187" s="1"/>
      <c r="DZ1187" s="1"/>
      <c r="EA1187" s="1"/>
      <c r="EB1187" s="1"/>
      <c r="EC1187" s="1"/>
      <c r="ED1187" s="1"/>
      <c r="EE1187" s="1"/>
      <c r="EF1187" s="1"/>
      <c r="EG1187" s="1"/>
      <c r="EH1187" s="1"/>
      <c r="EI1187" s="1"/>
      <c r="EJ1187" s="1"/>
      <c r="EK1187" s="1"/>
      <c r="EL1187" s="1"/>
      <c r="EM1187" s="1"/>
      <c r="EN1187" s="1"/>
      <c r="EO1187" s="1"/>
      <c r="EP1187" s="1"/>
      <c r="EQ1187" s="1"/>
      <c r="ER1187" s="1"/>
      <c r="ES1187" s="1"/>
      <c r="ET1187" s="1"/>
      <c r="EU1187" s="1"/>
      <c r="EV1187" s="1"/>
      <c r="EW1187" s="1"/>
      <c r="EX1187" s="1"/>
      <c r="EY1187" s="1"/>
      <c r="EZ1187" s="1"/>
      <c r="FA1187" s="1"/>
      <c r="FB1187" s="1"/>
      <c r="FC1187" s="1"/>
      <c r="FD1187" s="1"/>
      <c r="FE1187" s="1"/>
      <c r="FF1187" s="1"/>
      <c r="FG1187" s="1"/>
      <c r="FH1187" s="1"/>
      <c r="FI1187" s="1"/>
      <c r="FJ1187" s="1"/>
      <c r="FK1187" s="1"/>
      <c r="FL1187" s="1"/>
      <c r="FM1187" s="1"/>
      <c r="FN1187" s="1"/>
      <c r="FO1187" s="1"/>
      <c r="FP1187" s="1"/>
      <c r="FQ1187" s="1"/>
      <c r="FR1187" s="1"/>
      <c r="FS1187" s="1"/>
      <c r="FT1187" s="1"/>
      <c r="FU1187" s="1"/>
      <c r="FV1187" s="1"/>
      <c r="FW1187" s="1"/>
      <c r="FX1187" s="1"/>
      <c r="FY1187" s="1"/>
      <c r="FZ1187" s="1"/>
      <c r="GA1187" s="1"/>
      <c r="GB1187" s="1"/>
      <c r="GC1187" s="1"/>
      <c r="GD1187" s="1"/>
      <c r="GE1187" s="1"/>
      <c r="GF1187" s="1"/>
      <c r="GG1187" s="1"/>
      <c r="GH1187" s="1"/>
      <c r="GI1187" s="1"/>
      <c r="GJ1187" s="1"/>
      <c r="GK1187" s="1"/>
      <c r="GL1187" s="1"/>
      <c r="GM1187" s="1"/>
      <c r="GN1187" s="1"/>
      <c r="GO1187" s="1"/>
    </row>
    <row r="1188" spans="1:197" x14ac:dyDescent="0.2">
      <c r="A1188" s="1"/>
      <c r="B1188" s="1"/>
      <c r="C1188" s="1"/>
      <c r="D1188" s="1"/>
      <c r="E1188" s="1"/>
      <c r="F1188" s="1"/>
      <c r="H1188" s="1"/>
      <c r="I1188" s="1"/>
      <c r="J1188" s="1"/>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1"/>
      <c r="AI1188" s="1"/>
      <c r="AJ1188" s="1"/>
      <c r="AK1188" s="1"/>
      <c r="AL1188" s="1"/>
      <c r="AM1188" s="1"/>
      <c r="AN1188" s="1"/>
      <c r="AO1188" s="1"/>
      <c r="AP1188" s="1"/>
      <c r="AQ1188" s="1"/>
      <c r="AR1188" s="1"/>
      <c r="AS1188" s="1"/>
      <c r="AT1188" s="1"/>
      <c r="AU1188" s="1"/>
      <c r="AV1188" s="1"/>
      <c r="AW1188" s="1"/>
      <c r="AX1188" s="1"/>
      <c r="AY1188" s="1"/>
      <c r="AZ1188" s="1"/>
      <c r="BA1188" s="1"/>
      <c r="BB1188" s="1"/>
      <c r="BC1188" s="1"/>
      <c r="BD1188" s="1"/>
      <c r="BE1188" s="1"/>
      <c r="BF1188" s="1"/>
      <c r="BG1188" s="1"/>
      <c r="BH1188" s="1"/>
      <c r="BI1188" s="1"/>
      <c r="BJ1188" s="1"/>
      <c r="BK1188" s="1"/>
      <c r="BL1188" s="1"/>
      <c r="BM1188" s="1"/>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c r="DH1188" s="1"/>
      <c r="DI1188" s="1"/>
      <c r="DJ1188" s="1"/>
      <c r="DK1188" s="1"/>
      <c r="DL1188" s="1"/>
      <c r="DM1188" s="1"/>
      <c r="DN1188" s="1"/>
      <c r="DO1188" s="1"/>
      <c r="DP1188" s="1"/>
      <c r="DQ1188" s="1"/>
      <c r="DR1188" s="1"/>
      <c r="DS1188" s="1"/>
      <c r="DT1188" s="1"/>
      <c r="DU1188" s="1"/>
      <c r="DV1188" s="1"/>
      <c r="DW1188" s="1"/>
      <c r="DX1188" s="1"/>
      <c r="DY1188" s="1"/>
      <c r="DZ1188" s="1"/>
      <c r="EA1188" s="1"/>
      <c r="EB1188" s="1"/>
      <c r="EC1188" s="1"/>
      <c r="ED1188" s="1"/>
      <c r="EE1188" s="1"/>
      <c r="EF1188" s="1"/>
      <c r="EG1188" s="1"/>
      <c r="EH1188" s="1"/>
      <c r="EI1188" s="1"/>
      <c r="EJ1188" s="1"/>
      <c r="EK1188" s="1"/>
      <c r="EL1188" s="1"/>
      <c r="EM1188" s="1"/>
      <c r="EN1188" s="1"/>
      <c r="EO1188" s="1"/>
      <c r="EP1188" s="1"/>
      <c r="EQ1188" s="1"/>
      <c r="ER1188" s="1"/>
      <c r="ES1188" s="1"/>
      <c r="ET1188" s="1"/>
      <c r="EU1188" s="1"/>
      <c r="EV1188" s="1"/>
      <c r="EW1188" s="1"/>
      <c r="EX1188" s="1"/>
      <c r="EY1188" s="1"/>
      <c r="EZ1188" s="1"/>
      <c r="FA1188" s="1"/>
      <c r="FB1188" s="1"/>
      <c r="FC1188" s="1"/>
      <c r="FD1188" s="1"/>
      <c r="FE1188" s="1"/>
      <c r="FF1188" s="1"/>
      <c r="FG1188" s="1"/>
      <c r="FH1188" s="1"/>
      <c r="FI1188" s="1"/>
      <c r="FJ1188" s="1"/>
      <c r="FK1188" s="1"/>
      <c r="FL1188" s="1"/>
      <c r="FM1188" s="1"/>
      <c r="FN1188" s="1"/>
      <c r="FO1188" s="1"/>
      <c r="FP1188" s="1"/>
      <c r="FQ1188" s="1"/>
      <c r="FR1188" s="1"/>
      <c r="FS1188" s="1"/>
      <c r="FT1188" s="1"/>
      <c r="FU1188" s="1"/>
      <c r="FV1188" s="1"/>
      <c r="FW1188" s="1"/>
      <c r="FX1188" s="1"/>
      <c r="FY1188" s="1"/>
      <c r="FZ1188" s="1"/>
      <c r="GA1188" s="1"/>
      <c r="GB1188" s="1"/>
      <c r="GC1188" s="1"/>
      <c r="GD1188" s="1"/>
      <c r="GE1188" s="1"/>
      <c r="GF1188" s="1"/>
      <c r="GG1188" s="1"/>
      <c r="GH1188" s="1"/>
      <c r="GI1188" s="1"/>
      <c r="GJ1188" s="1"/>
      <c r="GK1188" s="1"/>
      <c r="GL1188" s="1"/>
      <c r="GM1188" s="1"/>
      <c r="GN1188" s="1"/>
      <c r="GO1188" s="1"/>
    </row>
    <row r="1189" spans="1:197" x14ac:dyDescent="0.2">
      <c r="A1189" s="1"/>
      <c r="B1189" s="1"/>
      <c r="C1189" s="1"/>
      <c r="D1189" s="1"/>
      <c r="E1189" s="1"/>
      <c r="F1189" s="1"/>
      <c r="H1189" s="1"/>
      <c r="I1189" s="1"/>
      <c r="J1189" s="1"/>
      <c r="K1189" s="1"/>
      <c r="L1189" s="1"/>
      <c r="M1189" s="1"/>
      <c r="N1189" s="1"/>
      <c r="O1189" s="1"/>
      <c r="P1189" s="1"/>
      <c r="Q1189" s="1"/>
      <c r="R1189" s="1"/>
      <c r="S1189" s="1"/>
      <c r="T1189" s="1"/>
      <c r="U1189" s="1"/>
      <c r="V1189" s="1"/>
      <c r="W1189" s="1"/>
      <c r="X1189" s="1"/>
      <c r="Y1189" s="1"/>
      <c r="Z1189" s="1"/>
      <c r="AA1189" s="1"/>
      <c r="AB1189" s="1"/>
      <c r="AC1189" s="1"/>
      <c r="AD1189" s="1"/>
      <c r="AE1189" s="1"/>
      <c r="AF1189" s="1"/>
      <c r="AG1189" s="1"/>
      <c r="AH1189" s="1"/>
      <c r="AI1189" s="1"/>
      <c r="AJ1189" s="1"/>
      <c r="AK1189" s="1"/>
      <c r="AL1189" s="1"/>
      <c r="AM1189" s="1"/>
      <c r="AN1189" s="1"/>
      <c r="AO1189" s="1"/>
      <c r="AP1189" s="1"/>
      <c r="AQ1189" s="1"/>
      <c r="AR1189" s="1"/>
      <c r="AS1189" s="1"/>
      <c r="AT1189" s="1"/>
      <c r="AU1189" s="1"/>
      <c r="AV1189" s="1"/>
      <c r="AW1189" s="1"/>
      <c r="AX1189" s="1"/>
      <c r="AY1189" s="1"/>
      <c r="AZ1189" s="1"/>
      <c r="BA1189" s="1"/>
      <c r="BB1189" s="1"/>
      <c r="BC1189" s="1"/>
      <c r="BD1189" s="1"/>
      <c r="BE1189" s="1"/>
      <c r="BF1189" s="1"/>
      <c r="BG1189" s="1"/>
      <c r="BH1189" s="1"/>
      <c r="BI1189" s="1"/>
      <c r="BJ1189" s="1"/>
      <c r="BK1189" s="1"/>
      <c r="BL1189" s="1"/>
      <c r="BM1189" s="1"/>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c r="DH1189" s="1"/>
      <c r="DI1189" s="1"/>
      <c r="DJ1189" s="1"/>
      <c r="DK1189" s="1"/>
      <c r="DL1189" s="1"/>
      <c r="DM1189" s="1"/>
      <c r="DN1189" s="1"/>
      <c r="DO1189" s="1"/>
      <c r="DP1189" s="1"/>
      <c r="DQ1189" s="1"/>
      <c r="DR1189" s="1"/>
      <c r="DS1189" s="1"/>
      <c r="DT1189" s="1"/>
      <c r="DU1189" s="1"/>
      <c r="DV1189" s="1"/>
      <c r="DW1189" s="1"/>
      <c r="DX1189" s="1"/>
      <c r="DY1189" s="1"/>
      <c r="DZ1189" s="1"/>
      <c r="EA1189" s="1"/>
      <c r="EB1189" s="1"/>
      <c r="EC1189" s="1"/>
      <c r="ED1189" s="1"/>
      <c r="EE1189" s="1"/>
      <c r="EF1189" s="1"/>
      <c r="EG1189" s="1"/>
      <c r="EH1189" s="1"/>
      <c r="EI1189" s="1"/>
      <c r="EJ1189" s="1"/>
      <c r="EK1189" s="1"/>
      <c r="EL1189" s="1"/>
      <c r="EM1189" s="1"/>
      <c r="EN1189" s="1"/>
      <c r="EO1189" s="1"/>
      <c r="EP1189" s="1"/>
      <c r="EQ1189" s="1"/>
      <c r="ER1189" s="1"/>
      <c r="ES1189" s="1"/>
      <c r="ET1189" s="1"/>
      <c r="EU1189" s="1"/>
      <c r="EV1189" s="1"/>
      <c r="EW1189" s="1"/>
      <c r="EX1189" s="1"/>
      <c r="EY1189" s="1"/>
      <c r="EZ1189" s="1"/>
      <c r="FA1189" s="1"/>
      <c r="FB1189" s="1"/>
      <c r="FC1189" s="1"/>
      <c r="FD1189" s="1"/>
      <c r="FE1189" s="1"/>
      <c r="FF1189" s="1"/>
      <c r="FG1189" s="1"/>
      <c r="FH1189" s="1"/>
      <c r="FI1189" s="1"/>
      <c r="FJ1189" s="1"/>
      <c r="FK1189" s="1"/>
      <c r="FL1189" s="1"/>
      <c r="FM1189" s="1"/>
      <c r="FN1189" s="1"/>
      <c r="FO1189" s="1"/>
      <c r="FP1189" s="1"/>
      <c r="FQ1189" s="1"/>
      <c r="FR1189" s="1"/>
      <c r="FS1189" s="1"/>
      <c r="FT1189" s="1"/>
      <c r="FU1189" s="1"/>
      <c r="FV1189" s="1"/>
      <c r="FW1189" s="1"/>
      <c r="FX1189" s="1"/>
      <c r="FY1189" s="1"/>
      <c r="FZ1189" s="1"/>
      <c r="GA1189" s="1"/>
      <c r="GB1189" s="1"/>
      <c r="GC1189" s="1"/>
      <c r="GD1189" s="1"/>
      <c r="GE1189" s="1"/>
      <c r="GF1189" s="1"/>
      <c r="GG1189" s="1"/>
      <c r="GH1189" s="1"/>
      <c r="GI1189" s="1"/>
      <c r="GJ1189" s="1"/>
      <c r="GK1189" s="1"/>
      <c r="GL1189" s="1"/>
      <c r="GM1189" s="1"/>
      <c r="GN1189" s="1"/>
      <c r="GO1189" s="1"/>
    </row>
    <row r="1190" spans="1:197" x14ac:dyDescent="0.2">
      <c r="A1190" s="1"/>
      <c r="B1190" s="1"/>
      <c r="C1190" s="1"/>
      <c r="D1190" s="1"/>
      <c r="E1190" s="1"/>
      <c r="F1190" s="1"/>
      <c r="H1190" s="1"/>
      <c r="I1190" s="1"/>
      <c r="J1190" s="1"/>
      <c r="K1190" s="1"/>
      <c r="L1190" s="1"/>
      <c r="M1190" s="1"/>
      <c r="N1190" s="1"/>
      <c r="O1190" s="1"/>
      <c r="P1190" s="1"/>
      <c r="Q1190" s="1"/>
      <c r="R1190" s="1"/>
      <c r="S1190" s="1"/>
      <c r="T1190" s="1"/>
      <c r="U1190" s="1"/>
      <c r="V1190" s="1"/>
      <c r="W1190" s="1"/>
      <c r="X1190" s="1"/>
      <c r="Y1190" s="1"/>
      <c r="Z1190" s="1"/>
      <c r="AA1190" s="1"/>
      <c r="AB1190" s="1"/>
      <c r="AC1190" s="1"/>
      <c r="AD1190" s="1"/>
      <c r="AE1190" s="1"/>
      <c r="AF1190" s="1"/>
      <c r="AG1190" s="1"/>
      <c r="AH1190" s="1"/>
      <c r="AI1190" s="1"/>
      <c r="AJ1190" s="1"/>
      <c r="AK1190" s="1"/>
      <c r="AL1190" s="1"/>
      <c r="AM1190" s="1"/>
      <c r="AN1190" s="1"/>
      <c r="AO1190" s="1"/>
      <c r="AP1190" s="1"/>
      <c r="AQ1190" s="1"/>
      <c r="AR1190" s="1"/>
      <c r="AS1190" s="1"/>
      <c r="AT1190" s="1"/>
      <c r="AU1190" s="1"/>
      <c r="AV1190" s="1"/>
      <c r="AW1190" s="1"/>
      <c r="AX1190" s="1"/>
      <c r="AY1190" s="1"/>
      <c r="AZ1190" s="1"/>
      <c r="BA1190" s="1"/>
      <c r="BB1190" s="1"/>
      <c r="BC1190" s="1"/>
      <c r="BD1190" s="1"/>
      <c r="BE1190" s="1"/>
      <c r="BF1190" s="1"/>
      <c r="BG1190" s="1"/>
      <c r="BH1190" s="1"/>
      <c r="BI1190" s="1"/>
      <c r="BJ1190" s="1"/>
      <c r="BK1190" s="1"/>
      <c r="BL1190" s="1"/>
      <c r="BM1190" s="1"/>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c r="DH1190" s="1"/>
      <c r="DI1190" s="1"/>
      <c r="DJ1190" s="1"/>
      <c r="DK1190" s="1"/>
      <c r="DL1190" s="1"/>
      <c r="DM1190" s="1"/>
      <c r="DN1190" s="1"/>
      <c r="DO1190" s="1"/>
      <c r="DP1190" s="1"/>
      <c r="DQ1190" s="1"/>
      <c r="DR1190" s="1"/>
      <c r="DS1190" s="1"/>
      <c r="DT1190" s="1"/>
      <c r="DU1190" s="1"/>
      <c r="DV1190" s="1"/>
      <c r="DW1190" s="1"/>
      <c r="DX1190" s="1"/>
      <c r="DY1190" s="1"/>
      <c r="DZ1190" s="1"/>
      <c r="EA1190" s="1"/>
      <c r="EB1190" s="1"/>
      <c r="EC1190" s="1"/>
      <c r="ED1190" s="1"/>
      <c r="EE1190" s="1"/>
      <c r="EF1190" s="1"/>
      <c r="EG1190" s="1"/>
      <c r="EH1190" s="1"/>
      <c r="EI1190" s="1"/>
      <c r="EJ1190" s="1"/>
      <c r="EK1190" s="1"/>
      <c r="EL1190" s="1"/>
      <c r="EM1190" s="1"/>
      <c r="EN1190" s="1"/>
      <c r="EO1190" s="1"/>
      <c r="EP1190" s="1"/>
      <c r="EQ1190" s="1"/>
      <c r="ER1190" s="1"/>
      <c r="ES1190" s="1"/>
      <c r="ET1190" s="1"/>
      <c r="EU1190" s="1"/>
      <c r="EV1190" s="1"/>
      <c r="EW1190" s="1"/>
      <c r="EX1190" s="1"/>
      <c r="EY1190" s="1"/>
      <c r="EZ1190" s="1"/>
      <c r="FA1190" s="1"/>
      <c r="FB1190" s="1"/>
      <c r="FC1190" s="1"/>
      <c r="FD1190" s="1"/>
      <c r="FE1190" s="1"/>
      <c r="FF1190" s="1"/>
      <c r="FG1190" s="1"/>
      <c r="FH1190" s="1"/>
      <c r="FI1190" s="1"/>
      <c r="FJ1190" s="1"/>
      <c r="FK1190" s="1"/>
      <c r="FL1190" s="1"/>
      <c r="FM1190" s="1"/>
      <c r="FN1190" s="1"/>
      <c r="FO1190" s="1"/>
      <c r="FP1190" s="1"/>
      <c r="FQ1190" s="1"/>
      <c r="FR1190" s="1"/>
      <c r="FS1190" s="1"/>
      <c r="FT1190" s="1"/>
      <c r="FU1190" s="1"/>
      <c r="FV1190" s="1"/>
      <c r="FW1190" s="1"/>
      <c r="FX1190" s="1"/>
      <c r="FY1190" s="1"/>
      <c r="FZ1190" s="1"/>
      <c r="GA1190" s="1"/>
      <c r="GB1190" s="1"/>
      <c r="GC1190" s="1"/>
      <c r="GD1190" s="1"/>
      <c r="GE1190" s="1"/>
      <c r="GF1190" s="1"/>
      <c r="GG1190" s="1"/>
      <c r="GH1190" s="1"/>
      <c r="GI1190" s="1"/>
      <c r="GJ1190" s="1"/>
      <c r="GK1190" s="1"/>
      <c r="GL1190" s="1"/>
      <c r="GM1190" s="1"/>
      <c r="GN1190" s="1"/>
      <c r="GO1190" s="1"/>
    </row>
    <row r="1191" spans="1:197" x14ac:dyDescent="0.2">
      <c r="A1191" s="1"/>
      <c r="B1191" s="1"/>
      <c r="C1191" s="1"/>
      <c r="D1191" s="1"/>
      <c r="E1191" s="1"/>
      <c r="F1191" s="1"/>
      <c r="H1191" s="1"/>
      <c r="I1191" s="1"/>
      <c r="J1191" s="1"/>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1"/>
      <c r="AI1191" s="1"/>
      <c r="AJ1191" s="1"/>
      <c r="AK1191" s="1"/>
      <c r="AL1191" s="1"/>
      <c r="AM1191" s="1"/>
      <c r="AN1191" s="1"/>
      <c r="AO1191" s="1"/>
      <c r="AP1191" s="1"/>
      <c r="AQ1191" s="1"/>
      <c r="AR1191" s="1"/>
      <c r="AS1191" s="1"/>
      <c r="AT1191" s="1"/>
      <c r="AU1191" s="1"/>
      <c r="AV1191" s="1"/>
      <c r="AW1191" s="1"/>
      <c r="AX1191" s="1"/>
      <c r="AY1191" s="1"/>
      <c r="AZ1191" s="1"/>
      <c r="BA1191" s="1"/>
      <c r="BB1191" s="1"/>
      <c r="BC1191" s="1"/>
      <c r="BD1191" s="1"/>
      <c r="BE1191" s="1"/>
      <c r="BF1191" s="1"/>
      <c r="BG1191" s="1"/>
      <c r="BH1191" s="1"/>
      <c r="BI1191" s="1"/>
      <c r="BJ1191" s="1"/>
      <c r="BK1191" s="1"/>
      <c r="BL1191" s="1"/>
      <c r="BM1191" s="1"/>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c r="DH1191" s="1"/>
      <c r="DI1191" s="1"/>
      <c r="DJ1191" s="1"/>
      <c r="DK1191" s="1"/>
      <c r="DL1191" s="1"/>
      <c r="DM1191" s="1"/>
      <c r="DN1191" s="1"/>
      <c r="DO1191" s="1"/>
      <c r="DP1191" s="1"/>
      <c r="DQ1191" s="1"/>
      <c r="DR1191" s="1"/>
      <c r="DS1191" s="1"/>
      <c r="DT1191" s="1"/>
      <c r="DU1191" s="1"/>
      <c r="DV1191" s="1"/>
      <c r="DW1191" s="1"/>
      <c r="DX1191" s="1"/>
      <c r="DY1191" s="1"/>
      <c r="DZ1191" s="1"/>
      <c r="EA1191" s="1"/>
      <c r="EB1191" s="1"/>
      <c r="EC1191" s="1"/>
      <c r="ED1191" s="1"/>
      <c r="EE1191" s="1"/>
      <c r="EF1191" s="1"/>
      <c r="EG1191" s="1"/>
      <c r="EH1191" s="1"/>
      <c r="EI1191" s="1"/>
      <c r="EJ1191" s="1"/>
      <c r="EK1191" s="1"/>
      <c r="EL1191" s="1"/>
      <c r="EM1191" s="1"/>
      <c r="EN1191" s="1"/>
      <c r="EO1191" s="1"/>
      <c r="EP1191" s="1"/>
      <c r="EQ1191" s="1"/>
      <c r="ER1191" s="1"/>
      <c r="ES1191" s="1"/>
      <c r="ET1191" s="1"/>
      <c r="EU1191" s="1"/>
      <c r="EV1191" s="1"/>
      <c r="EW1191" s="1"/>
      <c r="EX1191" s="1"/>
      <c r="EY1191" s="1"/>
      <c r="EZ1191" s="1"/>
      <c r="FA1191" s="1"/>
      <c r="FB1191" s="1"/>
      <c r="FC1191" s="1"/>
      <c r="FD1191" s="1"/>
      <c r="FE1191" s="1"/>
      <c r="FF1191" s="1"/>
      <c r="FG1191" s="1"/>
      <c r="FH1191" s="1"/>
      <c r="FI1191" s="1"/>
      <c r="FJ1191" s="1"/>
      <c r="FK1191" s="1"/>
      <c r="FL1191" s="1"/>
      <c r="FM1191" s="1"/>
      <c r="FN1191" s="1"/>
      <c r="FO1191" s="1"/>
      <c r="FP1191" s="1"/>
      <c r="FQ1191" s="1"/>
      <c r="FR1191" s="1"/>
      <c r="FS1191" s="1"/>
      <c r="FT1191" s="1"/>
      <c r="FU1191" s="1"/>
      <c r="FV1191" s="1"/>
      <c r="FW1191" s="1"/>
      <c r="FX1191" s="1"/>
      <c r="FY1191" s="1"/>
      <c r="FZ1191" s="1"/>
      <c r="GA1191" s="1"/>
      <c r="GB1191" s="1"/>
      <c r="GC1191" s="1"/>
      <c r="GD1191" s="1"/>
      <c r="GE1191" s="1"/>
      <c r="GF1191" s="1"/>
      <c r="GG1191" s="1"/>
      <c r="GH1191" s="1"/>
      <c r="GI1191" s="1"/>
      <c r="GJ1191" s="1"/>
      <c r="GK1191" s="1"/>
      <c r="GL1191" s="1"/>
      <c r="GM1191" s="1"/>
      <c r="GN1191" s="1"/>
      <c r="GO1191" s="1"/>
    </row>
    <row r="1192" spans="1:197" x14ac:dyDescent="0.2">
      <c r="A1192" s="1"/>
      <c r="B1192" s="1"/>
      <c r="C1192" s="1"/>
      <c r="D1192" s="1"/>
      <c r="E1192" s="1"/>
      <c r="F1192" s="1"/>
      <c r="H1192" s="1"/>
      <c r="I1192" s="1"/>
      <c r="J1192" s="1"/>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1"/>
      <c r="AI1192" s="1"/>
      <c r="AJ1192" s="1"/>
      <c r="AK1192" s="1"/>
      <c r="AL1192" s="1"/>
      <c r="AM1192" s="1"/>
      <c r="AN1192" s="1"/>
      <c r="AO1192" s="1"/>
      <c r="AP1192" s="1"/>
      <c r="AQ1192" s="1"/>
      <c r="AR1192" s="1"/>
      <c r="AS1192" s="1"/>
      <c r="AT1192" s="1"/>
      <c r="AU1192" s="1"/>
      <c r="AV1192" s="1"/>
      <c r="AW1192" s="1"/>
      <c r="AX1192" s="1"/>
      <c r="AY1192" s="1"/>
      <c r="AZ1192" s="1"/>
      <c r="BA1192" s="1"/>
      <c r="BB1192" s="1"/>
      <c r="BC1192" s="1"/>
      <c r="BD1192" s="1"/>
      <c r="BE1192" s="1"/>
      <c r="BF1192" s="1"/>
      <c r="BG1192" s="1"/>
      <c r="BH1192" s="1"/>
      <c r="BI1192" s="1"/>
      <c r="BJ1192" s="1"/>
      <c r="BK1192" s="1"/>
      <c r="BL1192" s="1"/>
      <c r="BM1192" s="1"/>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c r="DH1192" s="1"/>
      <c r="DI1192" s="1"/>
      <c r="DJ1192" s="1"/>
      <c r="DK1192" s="1"/>
      <c r="DL1192" s="1"/>
      <c r="DM1192" s="1"/>
      <c r="DN1192" s="1"/>
      <c r="DO1192" s="1"/>
      <c r="DP1192" s="1"/>
      <c r="DQ1192" s="1"/>
      <c r="DR1192" s="1"/>
      <c r="DS1192" s="1"/>
      <c r="DT1192" s="1"/>
      <c r="DU1192" s="1"/>
      <c r="DV1192" s="1"/>
      <c r="DW1192" s="1"/>
      <c r="DX1192" s="1"/>
      <c r="DY1192" s="1"/>
      <c r="DZ1192" s="1"/>
      <c r="EA1192" s="1"/>
      <c r="EB1192" s="1"/>
      <c r="EC1192" s="1"/>
      <c r="ED1192" s="1"/>
      <c r="EE1192" s="1"/>
      <c r="EF1192" s="1"/>
      <c r="EG1192" s="1"/>
      <c r="EH1192" s="1"/>
      <c r="EI1192" s="1"/>
      <c r="EJ1192" s="1"/>
      <c r="EK1192" s="1"/>
      <c r="EL1192" s="1"/>
      <c r="EM1192" s="1"/>
      <c r="EN1192" s="1"/>
      <c r="EO1192" s="1"/>
      <c r="EP1192" s="1"/>
      <c r="EQ1192" s="1"/>
      <c r="ER1192" s="1"/>
      <c r="ES1192" s="1"/>
      <c r="ET1192" s="1"/>
      <c r="EU1192" s="1"/>
      <c r="EV1192" s="1"/>
      <c r="EW1192" s="1"/>
      <c r="EX1192" s="1"/>
      <c r="EY1192" s="1"/>
      <c r="EZ1192" s="1"/>
      <c r="FA1192" s="1"/>
      <c r="FB1192" s="1"/>
      <c r="FC1192" s="1"/>
      <c r="FD1192" s="1"/>
      <c r="FE1192" s="1"/>
      <c r="FF1192" s="1"/>
      <c r="FG1192" s="1"/>
      <c r="FH1192" s="1"/>
      <c r="FI1192" s="1"/>
      <c r="FJ1192" s="1"/>
      <c r="FK1192" s="1"/>
      <c r="FL1192" s="1"/>
      <c r="FM1192" s="1"/>
      <c r="FN1192" s="1"/>
      <c r="FO1192" s="1"/>
      <c r="FP1192" s="1"/>
      <c r="FQ1192" s="1"/>
      <c r="FR1192" s="1"/>
      <c r="FS1192" s="1"/>
      <c r="FT1192" s="1"/>
      <c r="FU1192" s="1"/>
      <c r="FV1192" s="1"/>
      <c r="FW1192" s="1"/>
      <c r="FX1192" s="1"/>
      <c r="FY1192" s="1"/>
      <c r="FZ1192" s="1"/>
      <c r="GA1192" s="1"/>
      <c r="GB1192" s="1"/>
      <c r="GC1192" s="1"/>
      <c r="GD1192" s="1"/>
      <c r="GE1192" s="1"/>
      <c r="GF1192" s="1"/>
      <c r="GG1192" s="1"/>
      <c r="GH1192" s="1"/>
      <c r="GI1192" s="1"/>
      <c r="GJ1192" s="1"/>
      <c r="GK1192" s="1"/>
      <c r="GL1192" s="1"/>
      <c r="GM1192" s="1"/>
      <c r="GN1192" s="1"/>
      <c r="GO1192" s="1"/>
    </row>
    <row r="1193" spans="1:197" x14ac:dyDescent="0.2">
      <c r="A1193" s="1"/>
      <c r="B1193" s="1"/>
      <c r="C1193" s="1"/>
      <c r="D1193" s="1"/>
      <c r="E1193" s="1"/>
      <c r="F1193" s="1"/>
      <c r="H1193" s="1"/>
      <c r="I1193" s="1"/>
      <c r="J1193" s="1"/>
      <c r="K1193" s="1"/>
      <c r="L1193" s="1"/>
      <c r="M1193" s="1"/>
      <c r="N1193" s="1"/>
      <c r="O1193" s="1"/>
      <c r="P1193" s="1"/>
      <c r="Q1193" s="1"/>
      <c r="R1193" s="1"/>
      <c r="S1193" s="1"/>
      <c r="T1193" s="1"/>
      <c r="U1193" s="1"/>
      <c r="V1193" s="1"/>
      <c r="W1193" s="1"/>
      <c r="X1193" s="1"/>
      <c r="Y1193" s="1"/>
      <c r="Z1193" s="1"/>
      <c r="AA1193" s="1"/>
      <c r="AB1193" s="1"/>
      <c r="AC1193" s="1"/>
      <c r="AD1193" s="1"/>
      <c r="AE1193" s="1"/>
      <c r="AF1193" s="1"/>
      <c r="AG1193" s="1"/>
      <c r="AH1193" s="1"/>
      <c r="AI1193" s="1"/>
      <c r="AJ1193" s="1"/>
      <c r="AK1193" s="1"/>
      <c r="AL1193" s="1"/>
      <c r="AM1193" s="1"/>
      <c r="AN1193" s="1"/>
      <c r="AO1193" s="1"/>
      <c r="AP1193" s="1"/>
      <c r="AQ1193" s="1"/>
      <c r="AR1193" s="1"/>
      <c r="AS1193" s="1"/>
      <c r="AT1193" s="1"/>
      <c r="AU1193" s="1"/>
      <c r="AV1193" s="1"/>
      <c r="AW1193" s="1"/>
      <c r="AX1193" s="1"/>
      <c r="AY1193" s="1"/>
      <c r="AZ1193" s="1"/>
      <c r="BA1193" s="1"/>
      <c r="BB1193" s="1"/>
      <c r="BC1193" s="1"/>
      <c r="BD1193" s="1"/>
      <c r="BE1193" s="1"/>
      <c r="BF1193" s="1"/>
      <c r="BG1193" s="1"/>
      <c r="BH1193" s="1"/>
      <c r="BI1193" s="1"/>
      <c r="BJ1193" s="1"/>
      <c r="BK1193" s="1"/>
      <c r="BL1193" s="1"/>
      <c r="BM1193" s="1"/>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c r="DH1193" s="1"/>
      <c r="DI1193" s="1"/>
      <c r="DJ1193" s="1"/>
      <c r="DK1193" s="1"/>
      <c r="DL1193" s="1"/>
      <c r="DM1193" s="1"/>
      <c r="DN1193" s="1"/>
      <c r="DO1193" s="1"/>
      <c r="DP1193" s="1"/>
      <c r="DQ1193" s="1"/>
      <c r="DR1193" s="1"/>
      <c r="DS1193" s="1"/>
      <c r="DT1193" s="1"/>
      <c r="DU1193" s="1"/>
      <c r="DV1193" s="1"/>
      <c r="DW1193" s="1"/>
      <c r="DX1193" s="1"/>
      <c r="DY1193" s="1"/>
      <c r="DZ1193" s="1"/>
      <c r="EA1193" s="1"/>
      <c r="EB1193" s="1"/>
      <c r="EC1193" s="1"/>
      <c r="ED1193" s="1"/>
      <c r="EE1193" s="1"/>
      <c r="EF1193" s="1"/>
      <c r="EG1193" s="1"/>
      <c r="EH1193" s="1"/>
      <c r="EI1193" s="1"/>
      <c r="EJ1193" s="1"/>
      <c r="EK1193" s="1"/>
      <c r="EL1193" s="1"/>
      <c r="EM1193" s="1"/>
      <c r="EN1193" s="1"/>
      <c r="EO1193" s="1"/>
      <c r="EP1193" s="1"/>
      <c r="EQ1193" s="1"/>
      <c r="ER1193" s="1"/>
      <c r="ES1193" s="1"/>
      <c r="ET1193" s="1"/>
      <c r="EU1193" s="1"/>
      <c r="EV1193" s="1"/>
      <c r="EW1193" s="1"/>
      <c r="EX1193" s="1"/>
      <c r="EY1193" s="1"/>
      <c r="EZ1193" s="1"/>
      <c r="FA1193" s="1"/>
      <c r="FB1193" s="1"/>
      <c r="FC1193" s="1"/>
      <c r="FD1193" s="1"/>
      <c r="FE1193" s="1"/>
      <c r="FF1193" s="1"/>
      <c r="FG1193" s="1"/>
      <c r="FH1193" s="1"/>
      <c r="FI1193" s="1"/>
      <c r="FJ1193" s="1"/>
      <c r="FK1193" s="1"/>
      <c r="FL1193" s="1"/>
      <c r="FM1193" s="1"/>
      <c r="FN1193" s="1"/>
      <c r="FO1193" s="1"/>
      <c r="FP1193" s="1"/>
      <c r="FQ1193" s="1"/>
      <c r="FR1193" s="1"/>
      <c r="FS1193" s="1"/>
      <c r="FT1193" s="1"/>
      <c r="FU1193" s="1"/>
      <c r="FV1193" s="1"/>
      <c r="FW1193" s="1"/>
      <c r="FX1193" s="1"/>
      <c r="FY1193" s="1"/>
      <c r="FZ1193" s="1"/>
      <c r="GA1193" s="1"/>
      <c r="GB1193" s="1"/>
      <c r="GC1193" s="1"/>
      <c r="GD1193" s="1"/>
      <c r="GE1193" s="1"/>
      <c r="GF1193" s="1"/>
      <c r="GG1193" s="1"/>
      <c r="GH1193" s="1"/>
      <c r="GI1193" s="1"/>
      <c r="GJ1193" s="1"/>
      <c r="GK1193" s="1"/>
      <c r="GL1193" s="1"/>
      <c r="GM1193" s="1"/>
      <c r="GN1193" s="1"/>
      <c r="GO1193" s="1"/>
    </row>
    <row r="1194" spans="1:197" x14ac:dyDescent="0.2">
      <c r="A1194" s="1"/>
      <c r="B1194" s="1"/>
      <c r="C1194" s="1"/>
      <c r="D1194" s="1"/>
      <c r="E1194" s="1"/>
      <c r="F1194" s="1"/>
      <c r="H1194" s="1"/>
      <c r="I1194" s="1"/>
      <c r="J1194" s="1"/>
      <c r="K1194" s="1"/>
      <c r="L1194" s="1"/>
      <c r="M1194" s="1"/>
      <c r="N1194" s="1"/>
      <c r="O1194" s="1"/>
      <c r="P1194" s="1"/>
      <c r="Q1194" s="1"/>
      <c r="R1194" s="1"/>
      <c r="S1194" s="1"/>
      <c r="T1194" s="1"/>
      <c r="U1194" s="1"/>
      <c r="V1194" s="1"/>
      <c r="W1194" s="1"/>
      <c r="X1194" s="1"/>
      <c r="Y1194" s="1"/>
      <c r="Z1194" s="1"/>
      <c r="AA1194" s="1"/>
      <c r="AB1194" s="1"/>
      <c r="AC1194" s="1"/>
      <c r="AD1194" s="1"/>
      <c r="AE1194" s="1"/>
      <c r="AF1194" s="1"/>
      <c r="AG1194" s="1"/>
      <c r="AH1194" s="1"/>
      <c r="AI1194" s="1"/>
      <c r="AJ1194" s="1"/>
      <c r="AK1194" s="1"/>
      <c r="AL1194" s="1"/>
      <c r="AM1194" s="1"/>
      <c r="AN1194" s="1"/>
      <c r="AO1194" s="1"/>
      <c r="AP1194" s="1"/>
      <c r="AQ1194" s="1"/>
      <c r="AR1194" s="1"/>
      <c r="AS1194" s="1"/>
      <c r="AT1194" s="1"/>
      <c r="AU1194" s="1"/>
      <c r="AV1194" s="1"/>
      <c r="AW1194" s="1"/>
      <c r="AX1194" s="1"/>
      <c r="AY1194" s="1"/>
      <c r="AZ1194" s="1"/>
      <c r="BA1194" s="1"/>
      <c r="BB1194" s="1"/>
      <c r="BC1194" s="1"/>
      <c r="BD1194" s="1"/>
      <c r="BE1194" s="1"/>
      <c r="BF1194" s="1"/>
      <c r="BG1194" s="1"/>
      <c r="BH1194" s="1"/>
      <c r="BI1194" s="1"/>
      <c r="BJ1194" s="1"/>
      <c r="BK1194" s="1"/>
      <c r="BL1194" s="1"/>
      <c r="BM1194" s="1"/>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c r="DH1194" s="1"/>
      <c r="DI1194" s="1"/>
      <c r="DJ1194" s="1"/>
      <c r="DK1194" s="1"/>
      <c r="DL1194" s="1"/>
      <c r="DM1194" s="1"/>
      <c r="DN1194" s="1"/>
      <c r="DO1194" s="1"/>
      <c r="DP1194" s="1"/>
      <c r="DQ1194" s="1"/>
      <c r="DR1194" s="1"/>
      <c r="DS1194" s="1"/>
      <c r="DT1194" s="1"/>
      <c r="DU1194" s="1"/>
      <c r="DV1194" s="1"/>
      <c r="DW1194" s="1"/>
      <c r="DX1194" s="1"/>
      <c r="DY1194" s="1"/>
      <c r="DZ1194" s="1"/>
      <c r="EA1194" s="1"/>
      <c r="EB1194" s="1"/>
      <c r="EC1194" s="1"/>
      <c r="ED1194" s="1"/>
      <c r="EE1194" s="1"/>
      <c r="EF1194" s="1"/>
      <c r="EG1194" s="1"/>
      <c r="EH1194" s="1"/>
      <c r="EI1194" s="1"/>
      <c r="EJ1194" s="1"/>
      <c r="EK1194" s="1"/>
      <c r="EL1194" s="1"/>
      <c r="EM1194" s="1"/>
      <c r="EN1194" s="1"/>
      <c r="EO1194" s="1"/>
      <c r="EP1194" s="1"/>
      <c r="EQ1194" s="1"/>
      <c r="ER1194" s="1"/>
      <c r="ES1194" s="1"/>
      <c r="ET1194" s="1"/>
      <c r="EU1194" s="1"/>
      <c r="EV1194" s="1"/>
      <c r="EW1194" s="1"/>
      <c r="EX1194" s="1"/>
      <c r="EY1194" s="1"/>
      <c r="EZ1194" s="1"/>
      <c r="FA1194" s="1"/>
      <c r="FB1194" s="1"/>
      <c r="FC1194" s="1"/>
      <c r="FD1194" s="1"/>
      <c r="FE1194" s="1"/>
      <c r="FF1194" s="1"/>
      <c r="FG1194" s="1"/>
      <c r="FH1194" s="1"/>
      <c r="FI1194" s="1"/>
      <c r="FJ1194" s="1"/>
      <c r="FK1194" s="1"/>
      <c r="FL1194" s="1"/>
      <c r="FM1194" s="1"/>
      <c r="FN1194" s="1"/>
      <c r="FO1194" s="1"/>
      <c r="FP1194" s="1"/>
      <c r="FQ1194" s="1"/>
      <c r="FR1194" s="1"/>
      <c r="FS1194" s="1"/>
      <c r="FT1194" s="1"/>
      <c r="FU1194" s="1"/>
      <c r="FV1194" s="1"/>
      <c r="FW1194" s="1"/>
      <c r="FX1194" s="1"/>
      <c r="FY1194" s="1"/>
      <c r="FZ1194" s="1"/>
      <c r="GA1194" s="1"/>
      <c r="GB1194" s="1"/>
      <c r="GC1194" s="1"/>
      <c r="GD1194" s="1"/>
      <c r="GE1194" s="1"/>
      <c r="GF1194" s="1"/>
      <c r="GG1194" s="1"/>
      <c r="GH1194" s="1"/>
      <c r="GI1194" s="1"/>
      <c r="GJ1194" s="1"/>
      <c r="GK1194" s="1"/>
      <c r="GL1194" s="1"/>
      <c r="GM1194" s="1"/>
      <c r="GN1194" s="1"/>
      <c r="GO1194" s="1"/>
    </row>
    <row r="1195" spans="1:197" x14ac:dyDescent="0.2">
      <c r="A1195" s="1"/>
      <c r="B1195" s="1"/>
      <c r="C1195" s="1"/>
      <c r="D1195" s="1"/>
      <c r="E1195" s="1"/>
      <c r="F1195" s="1"/>
      <c r="H1195" s="1"/>
      <c r="I1195" s="1"/>
      <c r="J1195" s="1"/>
      <c r="K1195" s="1"/>
      <c r="L1195" s="1"/>
      <c r="M1195" s="1"/>
      <c r="N1195" s="1"/>
      <c r="O1195" s="1"/>
      <c r="P1195" s="1"/>
      <c r="Q1195" s="1"/>
      <c r="R1195" s="1"/>
      <c r="S1195" s="1"/>
      <c r="T1195" s="1"/>
      <c r="U1195" s="1"/>
      <c r="V1195" s="1"/>
      <c r="W1195" s="1"/>
      <c r="X1195" s="1"/>
      <c r="Y1195" s="1"/>
      <c r="Z1195" s="1"/>
      <c r="AA1195" s="1"/>
      <c r="AB1195" s="1"/>
      <c r="AC1195" s="1"/>
      <c r="AD1195" s="1"/>
      <c r="AE1195" s="1"/>
      <c r="AF1195" s="1"/>
      <c r="AG1195" s="1"/>
      <c r="AH1195" s="1"/>
      <c r="AI1195" s="1"/>
      <c r="AJ1195" s="1"/>
      <c r="AK1195" s="1"/>
      <c r="AL1195" s="1"/>
      <c r="AM1195" s="1"/>
      <c r="AN1195" s="1"/>
      <c r="AO1195" s="1"/>
      <c r="AP1195" s="1"/>
      <c r="AQ1195" s="1"/>
      <c r="AR1195" s="1"/>
      <c r="AS1195" s="1"/>
      <c r="AT1195" s="1"/>
      <c r="AU1195" s="1"/>
      <c r="AV1195" s="1"/>
      <c r="AW1195" s="1"/>
      <c r="AX1195" s="1"/>
      <c r="AY1195" s="1"/>
      <c r="AZ1195" s="1"/>
      <c r="BA1195" s="1"/>
      <c r="BB1195" s="1"/>
      <c r="BC1195" s="1"/>
      <c r="BD1195" s="1"/>
      <c r="BE1195" s="1"/>
      <c r="BF1195" s="1"/>
      <c r="BG1195" s="1"/>
      <c r="BH1195" s="1"/>
      <c r="BI1195" s="1"/>
      <c r="BJ1195" s="1"/>
      <c r="BK1195" s="1"/>
      <c r="BL1195" s="1"/>
      <c r="BM1195" s="1"/>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c r="DH1195" s="1"/>
      <c r="DI1195" s="1"/>
      <c r="DJ1195" s="1"/>
      <c r="DK1195" s="1"/>
      <c r="DL1195" s="1"/>
      <c r="DM1195" s="1"/>
      <c r="DN1195" s="1"/>
      <c r="DO1195" s="1"/>
      <c r="DP1195" s="1"/>
      <c r="DQ1195" s="1"/>
      <c r="DR1195" s="1"/>
      <c r="DS1195" s="1"/>
      <c r="DT1195" s="1"/>
      <c r="DU1195" s="1"/>
      <c r="DV1195" s="1"/>
      <c r="DW1195" s="1"/>
      <c r="DX1195" s="1"/>
      <c r="DY1195" s="1"/>
      <c r="DZ1195" s="1"/>
      <c r="EA1195" s="1"/>
      <c r="EB1195" s="1"/>
      <c r="EC1195" s="1"/>
      <c r="ED1195" s="1"/>
      <c r="EE1195" s="1"/>
      <c r="EF1195" s="1"/>
      <c r="EG1195" s="1"/>
      <c r="EH1195" s="1"/>
      <c r="EI1195" s="1"/>
      <c r="EJ1195" s="1"/>
      <c r="EK1195" s="1"/>
      <c r="EL1195" s="1"/>
      <c r="EM1195" s="1"/>
      <c r="EN1195" s="1"/>
      <c r="EO1195" s="1"/>
      <c r="EP1195" s="1"/>
      <c r="EQ1195" s="1"/>
      <c r="ER1195" s="1"/>
      <c r="ES1195" s="1"/>
      <c r="ET1195" s="1"/>
      <c r="EU1195" s="1"/>
      <c r="EV1195" s="1"/>
      <c r="EW1195" s="1"/>
      <c r="EX1195" s="1"/>
      <c r="EY1195" s="1"/>
      <c r="EZ1195" s="1"/>
      <c r="FA1195" s="1"/>
      <c r="FB1195" s="1"/>
      <c r="FC1195" s="1"/>
      <c r="FD1195" s="1"/>
      <c r="FE1195" s="1"/>
      <c r="FF1195" s="1"/>
      <c r="FG1195" s="1"/>
      <c r="FH1195" s="1"/>
      <c r="FI1195" s="1"/>
      <c r="FJ1195" s="1"/>
      <c r="FK1195" s="1"/>
      <c r="FL1195" s="1"/>
      <c r="FM1195" s="1"/>
      <c r="FN1195" s="1"/>
      <c r="FO1195" s="1"/>
      <c r="FP1195" s="1"/>
      <c r="FQ1195" s="1"/>
      <c r="FR1195" s="1"/>
      <c r="FS1195" s="1"/>
      <c r="FT1195" s="1"/>
      <c r="FU1195" s="1"/>
      <c r="FV1195" s="1"/>
      <c r="FW1195" s="1"/>
      <c r="FX1195" s="1"/>
      <c r="FY1195" s="1"/>
      <c r="FZ1195" s="1"/>
      <c r="GA1195" s="1"/>
      <c r="GB1195" s="1"/>
      <c r="GC1195" s="1"/>
      <c r="GD1195" s="1"/>
      <c r="GE1195" s="1"/>
      <c r="GF1195" s="1"/>
      <c r="GG1195" s="1"/>
      <c r="GH1195" s="1"/>
      <c r="GI1195" s="1"/>
      <c r="GJ1195" s="1"/>
      <c r="GK1195" s="1"/>
      <c r="GL1195" s="1"/>
      <c r="GM1195" s="1"/>
      <c r="GN1195" s="1"/>
      <c r="GO1195" s="1"/>
    </row>
    <row r="1196" spans="1:197" x14ac:dyDescent="0.2">
      <c r="A1196" s="1"/>
      <c r="B1196" s="1"/>
      <c r="C1196" s="1"/>
      <c r="D1196" s="1"/>
      <c r="E1196" s="1"/>
      <c r="F1196" s="1"/>
      <c r="H1196" s="1"/>
      <c r="I1196" s="1"/>
      <c r="J1196" s="1"/>
      <c r="K1196" s="1"/>
      <c r="L1196" s="1"/>
      <c r="M1196" s="1"/>
      <c r="N1196" s="1"/>
      <c r="O1196" s="1"/>
      <c r="P1196" s="1"/>
      <c r="Q1196" s="1"/>
      <c r="R1196" s="1"/>
      <c r="S1196" s="1"/>
      <c r="T1196" s="1"/>
      <c r="U1196" s="1"/>
      <c r="V1196" s="1"/>
      <c r="W1196" s="1"/>
      <c r="X1196" s="1"/>
      <c r="Y1196" s="1"/>
      <c r="Z1196" s="1"/>
      <c r="AA1196" s="1"/>
      <c r="AB1196" s="1"/>
      <c r="AC1196" s="1"/>
      <c r="AD1196" s="1"/>
      <c r="AE1196" s="1"/>
      <c r="AF1196" s="1"/>
      <c r="AG1196" s="1"/>
      <c r="AH1196" s="1"/>
      <c r="AI1196" s="1"/>
      <c r="AJ1196" s="1"/>
      <c r="AK1196" s="1"/>
      <c r="AL1196" s="1"/>
      <c r="AM1196" s="1"/>
      <c r="AN1196" s="1"/>
      <c r="AO1196" s="1"/>
      <c r="AP1196" s="1"/>
      <c r="AQ1196" s="1"/>
      <c r="AR1196" s="1"/>
      <c r="AS1196" s="1"/>
      <c r="AT1196" s="1"/>
      <c r="AU1196" s="1"/>
      <c r="AV1196" s="1"/>
      <c r="AW1196" s="1"/>
      <c r="AX1196" s="1"/>
      <c r="AY1196" s="1"/>
      <c r="AZ1196" s="1"/>
      <c r="BA1196" s="1"/>
      <c r="BB1196" s="1"/>
      <c r="BC1196" s="1"/>
      <c r="BD1196" s="1"/>
      <c r="BE1196" s="1"/>
      <c r="BF1196" s="1"/>
      <c r="BG1196" s="1"/>
      <c r="BH1196" s="1"/>
      <c r="BI1196" s="1"/>
      <c r="BJ1196" s="1"/>
      <c r="BK1196" s="1"/>
      <c r="BL1196" s="1"/>
      <c r="BM1196" s="1"/>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c r="DH1196" s="1"/>
      <c r="DI1196" s="1"/>
      <c r="DJ1196" s="1"/>
      <c r="DK1196" s="1"/>
      <c r="DL1196" s="1"/>
      <c r="DM1196" s="1"/>
      <c r="DN1196" s="1"/>
      <c r="DO1196" s="1"/>
      <c r="DP1196" s="1"/>
      <c r="DQ1196" s="1"/>
      <c r="DR1196" s="1"/>
      <c r="DS1196" s="1"/>
      <c r="DT1196" s="1"/>
      <c r="DU1196" s="1"/>
      <c r="DV1196" s="1"/>
      <c r="DW1196" s="1"/>
      <c r="DX1196" s="1"/>
      <c r="DY1196" s="1"/>
      <c r="DZ1196" s="1"/>
      <c r="EA1196" s="1"/>
      <c r="EB1196" s="1"/>
      <c r="EC1196" s="1"/>
      <c r="ED1196" s="1"/>
      <c r="EE1196" s="1"/>
      <c r="EF1196" s="1"/>
      <c r="EG1196" s="1"/>
      <c r="EH1196" s="1"/>
      <c r="EI1196" s="1"/>
      <c r="EJ1196" s="1"/>
      <c r="EK1196" s="1"/>
      <c r="EL1196" s="1"/>
      <c r="EM1196" s="1"/>
      <c r="EN1196" s="1"/>
      <c r="EO1196" s="1"/>
      <c r="EP1196" s="1"/>
      <c r="EQ1196" s="1"/>
      <c r="ER1196" s="1"/>
      <c r="ES1196" s="1"/>
      <c r="ET1196" s="1"/>
      <c r="EU1196" s="1"/>
      <c r="EV1196" s="1"/>
      <c r="EW1196" s="1"/>
      <c r="EX1196" s="1"/>
      <c r="EY1196" s="1"/>
      <c r="EZ1196" s="1"/>
      <c r="FA1196" s="1"/>
      <c r="FB1196" s="1"/>
      <c r="FC1196" s="1"/>
      <c r="FD1196" s="1"/>
      <c r="FE1196" s="1"/>
      <c r="FF1196" s="1"/>
      <c r="FG1196" s="1"/>
      <c r="FH1196" s="1"/>
      <c r="FI1196" s="1"/>
      <c r="FJ1196" s="1"/>
      <c r="FK1196" s="1"/>
      <c r="FL1196" s="1"/>
      <c r="FM1196" s="1"/>
      <c r="FN1196" s="1"/>
      <c r="FO1196" s="1"/>
      <c r="FP1196" s="1"/>
      <c r="FQ1196" s="1"/>
      <c r="FR1196" s="1"/>
      <c r="FS1196" s="1"/>
      <c r="FT1196" s="1"/>
      <c r="FU1196" s="1"/>
      <c r="FV1196" s="1"/>
      <c r="FW1196" s="1"/>
      <c r="FX1196" s="1"/>
      <c r="FY1196" s="1"/>
      <c r="FZ1196" s="1"/>
      <c r="GA1196" s="1"/>
      <c r="GB1196" s="1"/>
      <c r="GC1196" s="1"/>
      <c r="GD1196" s="1"/>
      <c r="GE1196" s="1"/>
      <c r="GF1196" s="1"/>
      <c r="GG1196" s="1"/>
      <c r="GH1196" s="1"/>
      <c r="GI1196" s="1"/>
      <c r="GJ1196" s="1"/>
      <c r="GK1196" s="1"/>
      <c r="GL1196" s="1"/>
      <c r="GM1196" s="1"/>
      <c r="GN1196" s="1"/>
      <c r="GO1196" s="1"/>
    </row>
    <row r="1197" spans="1:197" x14ac:dyDescent="0.2">
      <c r="A1197" s="1"/>
      <c r="B1197" s="1"/>
      <c r="C1197" s="1"/>
      <c r="D1197" s="1"/>
      <c r="E1197" s="1"/>
      <c r="F1197" s="1"/>
      <c r="H1197" s="1"/>
      <c r="I1197" s="1"/>
      <c r="J1197" s="1"/>
      <c r="K1197" s="1"/>
      <c r="L1197" s="1"/>
      <c r="M1197" s="1"/>
      <c r="N1197" s="1"/>
      <c r="O1197" s="1"/>
      <c r="P1197" s="1"/>
      <c r="Q1197" s="1"/>
      <c r="R1197" s="1"/>
      <c r="S1197" s="1"/>
      <c r="T1197" s="1"/>
      <c r="U1197" s="1"/>
      <c r="V1197" s="1"/>
      <c r="W1197" s="1"/>
      <c r="X1197" s="1"/>
      <c r="Y1197" s="1"/>
      <c r="Z1197" s="1"/>
      <c r="AA1197" s="1"/>
      <c r="AB1197" s="1"/>
      <c r="AC1197" s="1"/>
      <c r="AD1197" s="1"/>
      <c r="AE1197" s="1"/>
      <c r="AF1197" s="1"/>
      <c r="AG1197" s="1"/>
      <c r="AH1197" s="1"/>
      <c r="AI1197" s="1"/>
      <c r="AJ1197" s="1"/>
      <c r="AK1197" s="1"/>
      <c r="AL1197" s="1"/>
      <c r="AM1197" s="1"/>
      <c r="AN1197" s="1"/>
      <c r="AO1197" s="1"/>
      <c r="AP1197" s="1"/>
      <c r="AQ1197" s="1"/>
      <c r="AR1197" s="1"/>
      <c r="AS1197" s="1"/>
      <c r="AT1197" s="1"/>
      <c r="AU1197" s="1"/>
      <c r="AV1197" s="1"/>
      <c r="AW1197" s="1"/>
      <c r="AX1197" s="1"/>
      <c r="AY1197" s="1"/>
      <c r="AZ1197" s="1"/>
      <c r="BA1197" s="1"/>
      <c r="BB1197" s="1"/>
      <c r="BC1197" s="1"/>
      <c r="BD1197" s="1"/>
      <c r="BE1197" s="1"/>
      <c r="BF1197" s="1"/>
      <c r="BG1197" s="1"/>
      <c r="BH1197" s="1"/>
      <c r="BI1197" s="1"/>
      <c r="BJ1197" s="1"/>
      <c r="BK1197" s="1"/>
      <c r="BL1197" s="1"/>
      <c r="BM1197" s="1"/>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c r="DH1197" s="1"/>
      <c r="DI1197" s="1"/>
      <c r="DJ1197" s="1"/>
      <c r="DK1197" s="1"/>
      <c r="DL1197" s="1"/>
      <c r="DM1197" s="1"/>
      <c r="DN1197" s="1"/>
      <c r="DO1197" s="1"/>
      <c r="DP1197" s="1"/>
      <c r="DQ1197" s="1"/>
      <c r="DR1197" s="1"/>
      <c r="DS1197" s="1"/>
      <c r="DT1197" s="1"/>
      <c r="DU1197" s="1"/>
      <c r="DV1197" s="1"/>
      <c r="DW1197" s="1"/>
      <c r="DX1197" s="1"/>
      <c r="DY1197" s="1"/>
      <c r="DZ1197" s="1"/>
      <c r="EA1197" s="1"/>
      <c r="EB1197" s="1"/>
      <c r="EC1197" s="1"/>
      <c r="ED1197" s="1"/>
      <c r="EE1197" s="1"/>
      <c r="EF1197" s="1"/>
      <c r="EG1197" s="1"/>
      <c r="EH1197" s="1"/>
      <c r="EI1197" s="1"/>
      <c r="EJ1197" s="1"/>
      <c r="EK1197" s="1"/>
      <c r="EL1197" s="1"/>
      <c r="EM1197" s="1"/>
      <c r="EN1197" s="1"/>
      <c r="EO1197" s="1"/>
      <c r="EP1197" s="1"/>
      <c r="EQ1197" s="1"/>
      <c r="ER1197" s="1"/>
      <c r="ES1197" s="1"/>
      <c r="ET1197" s="1"/>
      <c r="EU1197" s="1"/>
      <c r="EV1197" s="1"/>
      <c r="EW1197" s="1"/>
      <c r="EX1197" s="1"/>
      <c r="EY1197" s="1"/>
      <c r="EZ1197" s="1"/>
      <c r="FA1197" s="1"/>
      <c r="FB1197" s="1"/>
      <c r="FC1197" s="1"/>
      <c r="FD1197" s="1"/>
      <c r="FE1197" s="1"/>
      <c r="FF1197" s="1"/>
      <c r="FG1197" s="1"/>
      <c r="FH1197" s="1"/>
      <c r="FI1197" s="1"/>
      <c r="FJ1197" s="1"/>
      <c r="FK1197" s="1"/>
      <c r="FL1197" s="1"/>
      <c r="FM1197" s="1"/>
      <c r="FN1197" s="1"/>
      <c r="FO1197" s="1"/>
      <c r="FP1197" s="1"/>
      <c r="FQ1197" s="1"/>
      <c r="FR1197" s="1"/>
      <c r="FS1197" s="1"/>
      <c r="FT1197" s="1"/>
      <c r="FU1197" s="1"/>
      <c r="FV1197" s="1"/>
      <c r="FW1197" s="1"/>
      <c r="FX1197" s="1"/>
      <c r="FY1197" s="1"/>
      <c r="FZ1197" s="1"/>
      <c r="GA1197" s="1"/>
      <c r="GB1197" s="1"/>
      <c r="GC1197" s="1"/>
      <c r="GD1197" s="1"/>
      <c r="GE1197" s="1"/>
      <c r="GF1197" s="1"/>
      <c r="GG1197" s="1"/>
      <c r="GH1197" s="1"/>
      <c r="GI1197" s="1"/>
      <c r="GJ1197" s="1"/>
      <c r="GK1197" s="1"/>
      <c r="GL1197" s="1"/>
      <c r="GM1197" s="1"/>
      <c r="GN1197" s="1"/>
      <c r="GO1197" s="1"/>
    </row>
    <row r="1198" spans="1:197" x14ac:dyDescent="0.2">
      <c r="A1198" s="1"/>
      <c r="B1198" s="1"/>
      <c r="C1198" s="1"/>
      <c r="D1198" s="1"/>
      <c r="E1198" s="1"/>
      <c r="F1198" s="1"/>
      <c r="H1198" s="1"/>
      <c r="I1198" s="1"/>
      <c r="J1198" s="1"/>
      <c r="K1198" s="1"/>
      <c r="L1198" s="1"/>
      <c r="M1198" s="1"/>
      <c r="N1198" s="1"/>
      <c r="O1198" s="1"/>
      <c r="P1198" s="1"/>
      <c r="Q1198" s="1"/>
      <c r="R1198" s="1"/>
      <c r="S1198" s="1"/>
      <c r="T1198" s="1"/>
      <c r="U1198" s="1"/>
      <c r="V1198" s="1"/>
      <c r="W1198" s="1"/>
      <c r="X1198" s="1"/>
      <c r="Y1198" s="1"/>
      <c r="Z1198" s="1"/>
      <c r="AA1198" s="1"/>
      <c r="AB1198" s="1"/>
      <c r="AC1198" s="1"/>
      <c r="AD1198" s="1"/>
      <c r="AE1198" s="1"/>
      <c r="AF1198" s="1"/>
      <c r="AG1198" s="1"/>
      <c r="AH1198" s="1"/>
      <c r="AI1198" s="1"/>
      <c r="AJ1198" s="1"/>
      <c r="AK1198" s="1"/>
      <c r="AL1198" s="1"/>
      <c r="AM1198" s="1"/>
      <c r="AN1198" s="1"/>
      <c r="AO1198" s="1"/>
      <c r="AP1198" s="1"/>
      <c r="AQ1198" s="1"/>
      <c r="AR1198" s="1"/>
      <c r="AS1198" s="1"/>
      <c r="AT1198" s="1"/>
      <c r="AU1198" s="1"/>
      <c r="AV1198" s="1"/>
      <c r="AW1198" s="1"/>
      <c r="AX1198" s="1"/>
      <c r="AY1198" s="1"/>
      <c r="AZ1198" s="1"/>
      <c r="BA1198" s="1"/>
      <c r="BB1198" s="1"/>
      <c r="BC1198" s="1"/>
      <c r="BD1198" s="1"/>
      <c r="BE1198" s="1"/>
      <c r="BF1198" s="1"/>
      <c r="BG1198" s="1"/>
      <c r="BH1198" s="1"/>
      <c r="BI1198" s="1"/>
      <c r="BJ1198" s="1"/>
      <c r="BK1198" s="1"/>
      <c r="BL1198" s="1"/>
      <c r="BM1198" s="1"/>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c r="DH1198" s="1"/>
      <c r="DI1198" s="1"/>
      <c r="DJ1198" s="1"/>
      <c r="DK1198" s="1"/>
      <c r="DL1198" s="1"/>
      <c r="DM1198" s="1"/>
      <c r="DN1198" s="1"/>
      <c r="DO1198" s="1"/>
      <c r="DP1198" s="1"/>
      <c r="DQ1198" s="1"/>
      <c r="DR1198" s="1"/>
      <c r="DS1198" s="1"/>
      <c r="DT1198" s="1"/>
      <c r="DU1198" s="1"/>
      <c r="DV1198" s="1"/>
      <c r="DW1198" s="1"/>
      <c r="DX1198" s="1"/>
      <c r="DY1198" s="1"/>
      <c r="DZ1198" s="1"/>
      <c r="EA1198" s="1"/>
      <c r="EB1198" s="1"/>
      <c r="EC1198" s="1"/>
      <c r="ED1198" s="1"/>
      <c r="EE1198" s="1"/>
      <c r="EF1198" s="1"/>
      <c r="EG1198" s="1"/>
      <c r="EH1198" s="1"/>
      <c r="EI1198" s="1"/>
      <c r="EJ1198" s="1"/>
      <c r="EK1198" s="1"/>
      <c r="EL1198" s="1"/>
      <c r="EM1198" s="1"/>
      <c r="EN1198" s="1"/>
      <c r="EO1198" s="1"/>
      <c r="EP1198" s="1"/>
      <c r="EQ1198" s="1"/>
      <c r="ER1198" s="1"/>
      <c r="ES1198" s="1"/>
      <c r="ET1198" s="1"/>
      <c r="EU1198" s="1"/>
      <c r="EV1198" s="1"/>
      <c r="EW1198" s="1"/>
      <c r="EX1198" s="1"/>
      <c r="EY1198" s="1"/>
      <c r="EZ1198" s="1"/>
      <c r="FA1198" s="1"/>
      <c r="FB1198" s="1"/>
      <c r="FC1198" s="1"/>
      <c r="FD1198" s="1"/>
      <c r="FE1198" s="1"/>
      <c r="FF1198" s="1"/>
      <c r="FG1198" s="1"/>
      <c r="FH1198" s="1"/>
      <c r="FI1198" s="1"/>
      <c r="FJ1198" s="1"/>
      <c r="FK1198" s="1"/>
      <c r="FL1198" s="1"/>
      <c r="FM1198" s="1"/>
      <c r="FN1198" s="1"/>
      <c r="FO1198" s="1"/>
      <c r="FP1198" s="1"/>
      <c r="FQ1198" s="1"/>
      <c r="FR1198" s="1"/>
      <c r="FS1198" s="1"/>
      <c r="FT1198" s="1"/>
      <c r="FU1198" s="1"/>
      <c r="FV1198" s="1"/>
      <c r="FW1198" s="1"/>
      <c r="FX1198" s="1"/>
      <c r="FY1198" s="1"/>
      <c r="FZ1198" s="1"/>
      <c r="GA1198" s="1"/>
      <c r="GB1198" s="1"/>
      <c r="GC1198" s="1"/>
      <c r="GD1198" s="1"/>
      <c r="GE1198" s="1"/>
      <c r="GF1198" s="1"/>
      <c r="GG1198" s="1"/>
      <c r="GH1198" s="1"/>
      <c r="GI1198" s="1"/>
      <c r="GJ1198" s="1"/>
      <c r="GK1198" s="1"/>
      <c r="GL1198" s="1"/>
      <c r="GM1198" s="1"/>
      <c r="GN1198" s="1"/>
      <c r="GO1198" s="1"/>
    </row>
    <row r="1199" spans="1:197" x14ac:dyDescent="0.2">
      <c r="A1199" s="1"/>
      <c r="B1199" s="1"/>
      <c r="C1199" s="1"/>
      <c r="D1199" s="1"/>
      <c r="E1199" s="1"/>
      <c r="F1199" s="1"/>
      <c r="H1199" s="1"/>
      <c r="I1199" s="1"/>
      <c r="J1199" s="1"/>
      <c r="K1199" s="1"/>
      <c r="L1199" s="1"/>
      <c r="M1199" s="1"/>
      <c r="N1199" s="1"/>
      <c r="O1199" s="1"/>
      <c r="P1199" s="1"/>
      <c r="Q1199" s="1"/>
      <c r="R1199" s="1"/>
      <c r="S1199" s="1"/>
      <c r="T1199" s="1"/>
      <c r="U1199" s="1"/>
      <c r="V1199" s="1"/>
      <c r="W1199" s="1"/>
      <c r="X1199" s="1"/>
      <c r="Y1199" s="1"/>
      <c r="Z1199" s="1"/>
      <c r="AA1199" s="1"/>
      <c r="AB1199" s="1"/>
      <c r="AC1199" s="1"/>
      <c r="AD1199" s="1"/>
      <c r="AE1199" s="1"/>
      <c r="AF1199" s="1"/>
      <c r="AG1199" s="1"/>
      <c r="AH1199" s="1"/>
      <c r="AI1199" s="1"/>
      <c r="AJ1199" s="1"/>
      <c r="AK1199" s="1"/>
      <c r="AL1199" s="1"/>
      <c r="AM1199" s="1"/>
      <c r="AN1199" s="1"/>
      <c r="AO1199" s="1"/>
      <c r="AP1199" s="1"/>
      <c r="AQ1199" s="1"/>
      <c r="AR1199" s="1"/>
      <c r="AS1199" s="1"/>
      <c r="AT1199" s="1"/>
      <c r="AU1199" s="1"/>
      <c r="AV1199" s="1"/>
      <c r="AW1199" s="1"/>
      <c r="AX1199" s="1"/>
      <c r="AY1199" s="1"/>
      <c r="AZ1199" s="1"/>
      <c r="BA1199" s="1"/>
      <c r="BB1199" s="1"/>
      <c r="BC1199" s="1"/>
      <c r="BD1199" s="1"/>
      <c r="BE1199" s="1"/>
      <c r="BF1199" s="1"/>
      <c r="BG1199" s="1"/>
      <c r="BH1199" s="1"/>
      <c r="BI1199" s="1"/>
      <c r="BJ1199" s="1"/>
      <c r="BK1199" s="1"/>
      <c r="BL1199" s="1"/>
      <c r="BM1199" s="1"/>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c r="DH1199" s="1"/>
      <c r="DI1199" s="1"/>
      <c r="DJ1199" s="1"/>
      <c r="DK1199" s="1"/>
      <c r="DL1199" s="1"/>
      <c r="DM1199" s="1"/>
      <c r="DN1199" s="1"/>
      <c r="DO1199" s="1"/>
      <c r="DP1199" s="1"/>
      <c r="DQ1199" s="1"/>
      <c r="DR1199" s="1"/>
      <c r="DS1199" s="1"/>
      <c r="DT1199" s="1"/>
      <c r="DU1199" s="1"/>
      <c r="DV1199" s="1"/>
      <c r="DW1199" s="1"/>
      <c r="DX1199" s="1"/>
      <c r="DY1199" s="1"/>
      <c r="DZ1199" s="1"/>
      <c r="EA1199" s="1"/>
      <c r="EB1199" s="1"/>
      <c r="EC1199" s="1"/>
      <c r="ED1199" s="1"/>
      <c r="EE1199" s="1"/>
      <c r="EF1199" s="1"/>
      <c r="EG1199" s="1"/>
      <c r="EH1199" s="1"/>
      <c r="EI1199" s="1"/>
      <c r="EJ1199" s="1"/>
      <c r="EK1199" s="1"/>
      <c r="EL1199" s="1"/>
      <c r="EM1199" s="1"/>
      <c r="EN1199" s="1"/>
      <c r="EO1199" s="1"/>
      <c r="EP1199" s="1"/>
      <c r="EQ1199" s="1"/>
      <c r="ER1199" s="1"/>
      <c r="ES1199" s="1"/>
      <c r="ET1199" s="1"/>
      <c r="EU1199" s="1"/>
      <c r="EV1199" s="1"/>
      <c r="EW1199" s="1"/>
      <c r="EX1199" s="1"/>
      <c r="EY1199" s="1"/>
      <c r="EZ1199" s="1"/>
      <c r="FA1199" s="1"/>
      <c r="FB1199" s="1"/>
      <c r="FC1199" s="1"/>
      <c r="FD1199" s="1"/>
      <c r="FE1199" s="1"/>
      <c r="FF1199" s="1"/>
      <c r="FG1199" s="1"/>
      <c r="FH1199" s="1"/>
      <c r="FI1199" s="1"/>
      <c r="FJ1199" s="1"/>
      <c r="FK1199" s="1"/>
      <c r="FL1199" s="1"/>
      <c r="FM1199" s="1"/>
      <c r="FN1199" s="1"/>
      <c r="FO1199" s="1"/>
      <c r="FP1199" s="1"/>
      <c r="FQ1199" s="1"/>
      <c r="FR1199" s="1"/>
      <c r="FS1199" s="1"/>
      <c r="FT1199" s="1"/>
      <c r="FU1199" s="1"/>
      <c r="FV1199" s="1"/>
      <c r="FW1199" s="1"/>
      <c r="FX1199" s="1"/>
      <c r="FY1199" s="1"/>
      <c r="FZ1199" s="1"/>
      <c r="GA1199" s="1"/>
      <c r="GB1199" s="1"/>
      <c r="GC1199" s="1"/>
      <c r="GD1199" s="1"/>
      <c r="GE1199" s="1"/>
      <c r="GF1199" s="1"/>
      <c r="GG1199" s="1"/>
      <c r="GH1199" s="1"/>
      <c r="GI1199" s="1"/>
      <c r="GJ1199" s="1"/>
      <c r="GK1199" s="1"/>
      <c r="GL1199" s="1"/>
      <c r="GM1199" s="1"/>
      <c r="GN1199" s="1"/>
      <c r="GO1199" s="1"/>
    </row>
    <row r="1200" spans="1:197" x14ac:dyDescent="0.2">
      <c r="A1200" s="1"/>
      <c r="B1200" s="1"/>
      <c r="C1200" s="1"/>
      <c r="D1200" s="1"/>
      <c r="E1200" s="1"/>
      <c r="F1200" s="1"/>
      <c r="H1200" s="1"/>
      <c r="I1200" s="1"/>
      <c r="J1200" s="1"/>
      <c r="K1200" s="1"/>
      <c r="L1200" s="1"/>
      <c r="M1200" s="1"/>
      <c r="N1200" s="1"/>
      <c r="O1200" s="1"/>
      <c r="P1200" s="1"/>
      <c r="Q1200" s="1"/>
      <c r="R1200" s="1"/>
      <c r="S1200" s="1"/>
      <c r="T1200" s="1"/>
      <c r="U1200" s="1"/>
      <c r="V1200" s="1"/>
      <c r="W1200" s="1"/>
      <c r="X1200" s="1"/>
      <c r="Y1200" s="1"/>
      <c r="Z1200" s="1"/>
      <c r="AA1200" s="1"/>
      <c r="AB1200" s="1"/>
      <c r="AC1200" s="1"/>
      <c r="AD1200" s="1"/>
      <c r="AE1200" s="1"/>
      <c r="AF1200" s="1"/>
      <c r="AG1200" s="1"/>
      <c r="AH1200" s="1"/>
      <c r="AI1200" s="1"/>
      <c r="AJ1200" s="1"/>
      <c r="AK1200" s="1"/>
      <c r="AL1200" s="1"/>
      <c r="AM1200" s="1"/>
      <c r="AN1200" s="1"/>
      <c r="AO1200" s="1"/>
      <c r="AP1200" s="1"/>
      <c r="AQ1200" s="1"/>
      <c r="AR1200" s="1"/>
      <c r="AS1200" s="1"/>
      <c r="AT1200" s="1"/>
      <c r="AU1200" s="1"/>
      <c r="AV1200" s="1"/>
      <c r="AW1200" s="1"/>
      <c r="AX1200" s="1"/>
      <c r="AY1200" s="1"/>
      <c r="AZ1200" s="1"/>
      <c r="BA1200" s="1"/>
      <c r="BB1200" s="1"/>
      <c r="BC1200" s="1"/>
      <c r="BD1200" s="1"/>
      <c r="BE1200" s="1"/>
      <c r="BF1200" s="1"/>
      <c r="BG1200" s="1"/>
      <c r="BH1200" s="1"/>
      <c r="BI1200" s="1"/>
      <c r="BJ1200" s="1"/>
      <c r="BK1200" s="1"/>
      <c r="BL1200" s="1"/>
      <c r="BM1200" s="1"/>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c r="DH1200" s="1"/>
      <c r="DI1200" s="1"/>
      <c r="DJ1200" s="1"/>
      <c r="DK1200" s="1"/>
      <c r="DL1200" s="1"/>
      <c r="DM1200" s="1"/>
      <c r="DN1200" s="1"/>
      <c r="DO1200" s="1"/>
      <c r="DP1200" s="1"/>
      <c r="DQ1200" s="1"/>
      <c r="DR1200" s="1"/>
      <c r="DS1200" s="1"/>
      <c r="DT1200" s="1"/>
      <c r="DU1200" s="1"/>
      <c r="DV1200" s="1"/>
      <c r="DW1200" s="1"/>
      <c r="DX1200" s="1"/>
      <c r="DY1200" s="1"/>
      <c r="DZ1200" s="1"/>
      <c r="EA1200" s="1"/>
      <c r="EB1200" s="1"/>
      <c r="EC1200" s="1"/>
      <c r="ED1200" s="1"/>
      <c r="EE1200" s="1"/>
      <c r="EF1200" s="1"/>
      <c r="EG1200" s="1"/>
      <c r="EH1200" s="1"/>
      <c r="EI1200" s="1"/>
      <c r="EJ1200" s="1"/>
      <c r="EK1200" s="1"/>
      <c r="EL1200" s="1"/>
      <c r="EM1200" s="1"/>
      <c r="EN1200" s="1"/>
      <c r="EO1200" s="1"/>
      <c r="EP1200" s="1"/>
      <c r="EQ1200" s="1"/>
      <c r="ER1200" s="1"/>
      <c r="ES1200" s="1"/>
      <c r="ET1200" s="1"/>
      <c r="EU1200" s="1"/>
      <c r="EV1200" s="1"/>
      <c r="EW1200" s="1"/>
      <c r="EX1200" s="1"/>
      <c r="EY1200" s="1"/>
      <c r="EZ1200" s="1"/>
      <c r="FA1200" s="1"/>
      <c r="FB1200" s="1"/>
      <c r="FC1200" s="1"/>
      <c r="FD1200" s="1"/>
      <c r="FE1200" s="1"/>
      <c r="FF1200" s="1"/>
      <c r="FG1200" s="1"/>
      <c r="FH1200" s="1"/>
      <c r="FI1200" s="1"/>
      <c r="FJ1200" s="1"/>
      <c r="FK1200" s="1"/>
      <c r="FL1200" s="1"/>
      <c r="FM1200" s="1"/>
      <c r="FN1200" s="1"/>
      <c r="FO1200" s="1"/>
      <c r="FP1200" s="1"/>
      <c r="FQ1200" s="1"/>
      <c r="FR1200" s="1"/>
      <c r="FS1200" s="1"/>
      <c r="FT1200" s="1"/>
      <c r="FU1200" s="1"/>
      <c r="FV1200" s="1"/>
      <c r="FW1200" s="1"/>
      <c r="FX1200" s="1"/>
      <c r="FY1200" s="1"/>
      <c r="FZ1200" s="1"/>
      <c r="GA1200" s="1"/>
      <c r="GB1200" s="1"/>
      <c r="GC1200" s="1"/>
      <c r="GD1200" s="1"/>
      <c r="GE1200" s="1"/>
      <c r="GF1200" s="1"/>
      <c r="GG1200" s="1"/>
      <c r="GH1200" s="1"/>
      <c r="GI1200" s="1"/>
      <c r="GJ1200" s="1"/>
      <c r="GK1200" s="1"/>
      <c r="GL1200" s="1"/>
      <c r="GM1200" s="1"/>
      <c r="GN1200" s="1"/>
      <c r="GO1200" s="1"/>
    </row>
    <row r="1201" spans="1:197" x14ac:dyDescent="0.2">
      <c r="A1201" s="1"/>
      <c r="B1201" s="1"/>
      <c r="C1201" s="1"/>
      <c r="D1201" s="1"/>
      <c r="E1201" s="1"/>
      <c r="F1201" s="1"/>
      <c r="H1201" s="1"/>
      <c r="I1201" s="1"/>
      <c r="J1201" s="1"/>
      <c r="K1201" s="1"/>
      <c r="L1201" s="1"/>
      <c r="M1201" s="1"/>
      <c r="N1201" s="1"/>
      <c r="O1201" s="1"/>
      <c r="P1201" s="1"/>
      <c r="Q1201" s="1"/>
      <c r="R1201" s="1"/>
      <c r="S1201" s="1"/>
      <c r="T1201" s="1"/>
      <c r="U1201" s="1"/>
      <c r="V1201" s="1"/>
      <c r="W1201" s="1"/>
      <c r="X1201" s="1"/>
      <c r="Y1201" s="1"/>
      <c r="Z1201" s="1"/>
      <c r="AA1201" s="1"/>
      <c r="AB1201" s="1"/>
      <c r="AC1201" s="1"/>
      <c r="AD1201" s="1"/>
      <c r="AE1201" s="1"/>
      <c r="AF1201" s="1"/>
      <c r="AG1201" s="1"/>
      <c r="AH1201" s="1"/>
      <c r="AI1201" s="1"/>
      <c r="AJ1201" s="1"/>
      <c r="AK1201" s="1"/>
      <c r="AL1201" s="1"/>
      <c r="AM1201" s="1"/>
      <c r="AN1201" s="1"/>
      <c r="AO1201" s="1"/>
      <c r="AP1201" s="1"/>
      <c r="AQ1201" s="1"/>
      <c r="AR1201" s="1"/>
      <c r="AS1201" s="1"/>
      <c r="AT1201" s="1"/>
      <c r="AU1201" s="1"/>
      <c r="AV1201" s="1"/>
      <c r="AW1201" s="1"/>
      <c r="AX1201" s="1"/>
      <c r="AY1201" s="1"/>
      <c r="AZ1201" s="1"/>
      <c r="BA1201" s="1"/>
      <c r="BB1201" s="1"/>
      <c r="BC1201" s="1"/>
      <c r="BD1201" s="1"/>
      <c r="BE1201" s="1"/>
      <c r="BF1201" s="1"/>
      <c r="BG1201" s="1"/>
      <c r="BH1201" s="1"/>
      <c r="BI1201" s="1"/>
      <c r="BJ1201" s="1"/>
      <c r="BK1201" s="1"/>
      <c r="BL1201" s="1"/>
      <c r="BM1201" s="1"/>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c r="DH1201" s="1"/>
      <c r="DI1201" s="1"/>
      <c r="DJ1201" s="1"/>
      <c r="DK1201" s="1"/>
      <c r="DL1201" s="1"/>
      <c r="DM1201" s="1"/>
      <c r="DN1201" s="1"/>
      <c r="DO1201" s="1"/>
      <c r="DP1201" s="1"/>
      <c r="DQ1201" s="1"/>
      <c r="DR1201" s="1"/>
      <c r="DS1201" s="1"/>
      <c r="DT1201" s="1"/>
      <c r="DU1201" s="1"/>
      <c r="DV1201" s="1"/>
      <c r="DW1201" s="1"/>
      <c r="DX1201" s="1"/>
      <c r="DY1201" s="1"/>
      <c r="DZ1201" s="1"/>
      <c r="EA1201" s="1"/>
      <c r="EB1201" s="1"/>
      <c r="EC1201" s="1"/>
      <c r="ED1201" s="1"/>
      <c r="EE1201" s="1"/>
      <c r="EF1201" s="1"/>
      <c r="EG1201" s="1"/>
      <c r="EH1201" s="1"/>
      <c r="EI1201" s="1"/>
      <c r="EJ1201" s="1"/>
      <c r="EK1201" s="1"/>
      <c r="EL1201" s="1"/>
      <c r="EM1201" s="1"/>
      <c r="EN1201" s="1"/>
      <c r="EO1201" s="1"/>
      <c r="EP1201" s="1"/>
      <c r="EQ1201" s="1"/>
      <c r="ER1201" s="1"/>
      <c r="ES1201" s="1"/>
      <c r="ET1201" s="1"/>
      <c r="EU1201" s="1"/>
      <c r="EV1201" s="1"/>
      <c r="EW1201" s="1"/>
      <c r="EX1201" s="1"/>
      <c r="EY1201" s="1"/>
      <c r="EZ1201" s="1"/>
      <c r="FA1201" s="1"/>
      <c r="FB1201" s="1"/>
      <c r="FC1201" s="1"/>
      <c r="FD1201" s="1"/>
      <c r="FE1201" s="1"/>
      <c r="FF1201" s="1"/>
      <c r="FG1201" s="1"/>
      <c r="FH1201" s="1"/>
      <c r="FI1201" s="1"/>
      <c r="FJ1201" s="1"/>
      <c r="FK1201" s="1"/>
      <c r="FL1201" s="1"/>
      <c r="FM1201" s="1"/>
      <c r="FN1201" s="1"/>
      <c r="FO1201" s="1"/>
      <c r="FP1201" s="1"/>
      <c r="FQ1201" s="1"/>
      <c r="FR1201" s="1"/>
      <c r="FS1201" s="1"/>
      <c r="FT1201" s="1"/>
      <c r="FU1201" s="1"/>
      <c r="FV1201" s="1"/>
      <c r="FW1201" s="1"/>
      <c r="FX1201" s="1"/>
      <c r="FY1201" s="1"/>
      <c r="FZ1201" s="1"/>
      <c r="GA1201" s="1"/>
      <c r="GB1201" s="1"/>
      <c r="GC1201" s="1"/>
      <c r="GD1201" s="1"/>
      <c r="GE1201" s="1"/>
      <c r="GF1201" s="1"/>
      <c r="GG1201" s="1"/>
      <c r="GH1201" s="1"/>
      <c r="GI1201" s="1"/>
      <c r="GJ1201" s="1"/>
      <c r="GK1201" s="1"/>
      <c r="GL1201" s="1"/>
      <c r="GM1201" s="1"/>
      <c r="GN1201" s="1"/>
      <c r="GO1201" s="1"/>
    </row>
    <row r="1202" spans="1:197" x14ac:dyDescent="0.2">
      <c r="A1202" s="1"/>
      <c r="B1202" s="1"/>
      <c r="C1202" s="1"/>
      <c r="D1202" s="1"/>
      <c r="E1202" s="1"/>
      <c r="F1202" s="1"/>
      <c r="H1202" s="1"/>
      <c r="I1202" s="1"/>
      <c r="J1202" s="1"/>
      <c r="K1202" s="1"/>
      <c r="L1202" s="1"/>
      <c r="M1202" s="1"/>
      <c r="N1202" s="1"/>
      <c r="O1202" s="1"/>
      <c r="P1202" s="1"/>
      <c r="Q1202" s="1"/>
      <c r="R1202" s="1"/>
      <c r="S1202" s="1"/>
      <c r="T1202" s="1"/>
      <c r="U1202" s="1"/>
      <c r="V1202" s="1"/>
      <c r="W1202" s="1"/>
      <c r="X1202" s="1"/>
      <c r="Y1202" s="1"/>
      <c r="Z1202" s="1"/>
      <c r="AA1202" s="1"/>
      <c r="AB1202" s="1"/>
      <c r="AC1202" s="1"/>
      <c r="AD1202" s="1"/>
      <c r="AE1202" s="1"/>
      <c r="AF1202" s="1"/>
      <c r="AG1202" s="1"/>
      <c r="AH1202" s="1"/>
      <c r="AI1202" s="1"/>
      <c r="AJ1202" s="1"/>
      <c r="AK1202" s="1"/>
      <c r="AL1202" s="1"/>
      <c r="AM1202" s="1"/>
      <c r="AN1202" s="1"/>
      <c r="AO1202" s="1"/>
      <c r="AP1202" s="1"/>
      <c r="AQ1202" s="1"/>
      <c r="AR1202" s="1"/>
      <c r="AS1202" s="1"/>
      <c r="AT1202" s="1"/>
      <c r="AU1202" s="1"/>
      <c r="AV1202" s="1"/>
      <c r="AW1202" s="1"/>
      <c r="AX1202" s="1"/>
      <c r="AY1202" s="1"/>
      <c r="AZ1202" s="1"/>
      <c r="BA1202" s="1"/>
      <c r="BB1202" s="1"/>
      <c r="BC1202" s="1"/>
      <c r="BD1202" s="1"/>
      <c r="BE1202" s="1"/>
      <c r="BF1202" s="1"/>
      <c r="BG1202" s="1"/>
      <c r="BH1202" s="1"/>
      <c r="BI1202" s="1"/>
      <c r="BJ1202" s="1"/>
      <c r="BK1202" s="1"/>
      <c r="BL1202" s="1"/>
      <c r="BM1202" s="1"/>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c r="DH1202" s="1"/>
      <c r="DI1202" s="1"/>
      <c r="DJ1202" s="1"/>
      <c r="DK1202" s="1"/>
      <c r="DL1202" s="1"/>
      <c r="DM1202" s="1"/>
      <c r="DN1202" s="1"/>
      <c r="DO1202" s="1"/>
      <c r="DP1202" s="1"/>
      <c r="DQ1202" s="1"/>
      <c r="DR1202" s="1"/>
      <c r="DS1202" s="1"/>
      <c r="DT1202" s="1"/>
      <c r="DU1202" s="1"/>
      <c r="DV1202" s="1"/>
      <c r="DW1202" s="1"/>
      <c r="DX1202" s="1"/>
      <c r="DY1202" s="1"/>
      <c r="DZ1202" s="1"/>
      <c r="EA1202" s="1"/>
      <c r="EB1202" s="1"/>
      <c r="EC1202" s="1"/>
      <c r="ED1202" s="1"/>
      <c r="EE1202" s="1"/>
      <c r="EF1202" s="1"/>
      <c r="EG1202" s="1"/>
      <c r="EH1202" s="1"/>
      <c r="EI1202" s="1"/>
      <c r="EJ1202" s="1"/>
      <c r="EK1202" s="1"/>
      <c r="EL1202" s="1"/>
      <c r="EM1202" s="1"/>
      <c r="EN1202" s="1"/>
      <c r="EO1202" s="1"/>
      <c r="EP1202" s="1"/>
      <c r="EQ1202" s="1"/>
      <c r="ER1202" s="1"/>
      <c r="ES1202" s="1"/>
      <c r="ET1202" s="1"/>
      <c r="EU1202" s="1"/>
      <c r="EV1202" s="1"/>
      <c r="EW1202" s="1"/>
      <c r="EX1202" s="1"/>
      <c r="EY1202" s="1"/>
      <c r="EZ1202" s="1"/>
      <c r="FA1202" s="1"/>
      <c r="FB1202" s="1"/>
      <c r="FC1202" s="1"/>
      <c r="FD1202" s="1"/>
      <c r="FE1202" s="1"/>
      <c r="FF1202" s="1"/>
      <c r="FG1202" s="1"/>
      <c r="FH1202" s="1"/>
      <c r="FI1202" s="1"/>
      <c r="FJ1202" s="1"/>
      <c r="FK1202" s="1"/>
      <c r="FL1202" s="1"/>
      <c r="FM1202" s="1"/>
      <c r="FN1202" s="1"/>
      <c r="FO1202" s="1"/>
      <c r="FP1202" s="1"/>
      <c r="FQ1202" s="1"/>
      <c r="FR1202" s="1"/>
      <c r="FS1202" s="1"/>
      <c r="FT1202" s="1"/>
      <c r="FU1202" s="1"/>
      <c r="FV1202" s="1"/>
      <c r="FW1202" s="1"/>
      <c r="FX1202" s="1"/>
      <c r="FY1202" s="1"/>
      <c r="FZ1202" s="1"/>
      <c r="GA1202" s="1"/>
      <c r="GB1202" s="1"/>
      <c r="GC1202" s="1"/>
      <c r="GD1202" s="1"/>
      <c r="GE1202" s="1"/>
      <c r="GF1202" s="1"/>
      <c r="GG1202" s="1"/>
      <c r="GH1202" s="1"/>
      <c r="GI1202" s="1"/>
      <c r="GJ1202" s="1"/>
      <c r="GK1202" s="1"/>
      <c r="GL1202" s="1"/>
      <c r="GM1202" s="1"/>
      <c r="GN1202" s="1"/>
      <c r="GO1202" s="1"/>
    </row>
    <row r="1203" spans="1:197" x14ac:dyDescent="0.2">
      <c r="A1203" s="1"/>
      <c r="B1203" s="1"/>
      <c r="C1203" s="1"/>
      <c r="D1203" s="1"/>
      <c r="E1203" s="1"/>
      <c r="F1203" s="1"/>
      <c r="H1203" s="1"/>
      <c r="I1203" s="1"/>
      <c r="J1203" s="1"/>
      <c r="K1203" s="1"/>
      <c r="L1203" s="1"/>
      <c r="M1203" s="1"/>
      <c r="N1203" s="1"/>
      <c r="O1203" s="1"/>
      <c r="P1203" s="1"/>
      <c r="Q1203" s="1"/>
      <c r="R1203" s="1"/>
      <c r="S1203" s="1"/>
      <c r="T1203" s="1"/>
      <c r="U1203" s="1"/>
      <c r="V1203" s="1"/>
      <c r="W1203" s="1"/>
      <c r="X1203" s="1"/>
      <c r="Y1203" s="1"/>
      <c r="Z1203" s="1"/>
      <c r="AA1203" s="1"/>
      <c r="AB1203" s="1"/>
      <c r="AC1203" s="1"/>
      <c r="AD1203" s="1"/>
      <c r="AE1203" s="1"/>
      <c r="AF1203" s="1"/>
      <c r="AG1203" s="1"/>
      <c r="AH1203" s="1"/>
      <c r="AI1203" s="1"/>
      <c r="AJ1203" s="1"/>
      <c r="AK1203" s="1"/>
      <c r="AL1203" s="1"/>
      <c r="AM1203" s="1"/>
      <c r="AN1203" s="1"/>
      <c r="AO1203" s="1"/>
      <c r="AP1203" s="1"/>
      <c r="AQ1203" s="1"/>
      <c r="AR1203" s="1"/>
      <c r="AS1203" s="1"/>
      <c r="AT1203" s="1"/>
      <c r="AU1203" s="1"/>
      <c r="AV1203" s="1"/>
      <c r="AW1203" s="1"/>
      <c r="AX1203" s="1"/>
      <c r="AY1203" s="1"/>
      <c r="AZ1203" s="1"/>
      <c r="BA1203" s="1"/>
      <c r="BB1203" s="1"/>
      <c r="BC1203" s="1"/>
      <c r="BD1203" s="1"/>
      <c r="BE1203" s="1"/>
      <c r="BF1203" s="1"/>
      <c r="BG1203" s="1"/>
      <c r="BH1203" s="1"/>
      <c r="BI1203" s="1"/>
      <c r="BJ1203" s="1"/>
      <c r="BK1203" s="1"/>
      <c r="BL1203" s="1"/>
      <c r="BM1203" s="1"/>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c r="DH1203" s="1"/>
      <c r="DI1203" s="1"/>
      <c r="DJ1203" s="1"/>
      <c r="DK1203" s="1"/>
      <c r="DL1203" s="1"/>
      <c r="DM1203" s="1"/>
      <c r="DN1203" s="1"/>
      <c r="DO1203" s="1"/>
      <c r="DP1203" s="1"/>
      <c r="DQ1203" s="1"/>
      <c r="DR1203" s="1"/>
      <c r="DS1203" s="1"/>
      <c r="DT1203" s="1"/>
      <c r="DU1203" s="1"/>
      <c r="DV1203" s="1"/>
      <c r="DW1203" s="1"/>
      <c r="DX1203" s="1"/>
      <c r="DY1203" s="1"/>
      <c r="DZ1203" s="1"/>
      <c r="EA1203" s="1"/>
      <c r="EB1203" s="1"/>
      <c r="EC1203" s="1"/>
      <c r="ED1203" s="1"/>
      <c r="EE1203" s="1"/>
      <c r="EF1203" s="1"/>
      <c r="EG1203" s="1"/>
      <c r="EH1203" s="1"/>
      <c r="EI1203" s="1"/>
      <c r="EJ1203" s="1"/>
      <c r="EK1203" s="1"/>
      <c r="EL1203" s="1"/>
      <c r="EM1203" s="1"/>
      <c r="EN1203" s="1"/>
      <c r="EO1203" s="1"/>
      <c r="EP1203" s="1"/>
      <c r="EQ1203" s="1"/>
      <c r="ER1203" s="1"/>
      <c r="ES1203" s="1"/>
      <c r="ET1203" s="1"/>
      <c r="EU1203" s="1"/>
      <c r="EV1203" s="1"/>
      <c r="EW1203" s="1"/>
      <c r="EX1203" s="1"/>
      <c r="EY1203" s="1"/>
      <c r="EZ1203" s="1"/>
      <c r="FA1203" s="1"/>
      <c r="FB1203" s="1"/>
      <c r="FC1203" s="1"/>
      <c r="FD1203" s="1"/>
      <c r="FE1203" s="1"/>
      <c r="FF1203" s="1"/>
      <c r="FG1203" s="1"/>
      <c r="FH1203" s="1"/>
      <c r="FI1203" s="1"/>
      <c r="FJ1203" s="1"/>
      <c r="FK1203" s="1"/>
      <c r="FL1203" s="1"/>
      <c r="FM1203" s="1"/>
      <c r="FN1203" s="1"/>
      <c r="FO1203" s="1"/>
      <c r="FP1203" s="1"/>
      <c r="FQ1203" s="1"/>
      <c r="FR1203" s="1"/>
      <c r="FS1203" s="1"/>
      <c r="FT1203" s="1"/>
      <c r="FU1203" s="1"/>
      <c r="FV1203" s="1"/>
      <c r="FW1203" s="1"/>
      <c r="FX1203" s="1"/>
      <c r="FY1203" s="1"/>
      <c r="FZ1203" s="1"/>
      <c r="GA1203" s="1"/>
      <c r="GB1203" s="1"/>
      <c r="GC1203" s="1"/>
      <c r="GD1203" s="1"/>
      <c r="GE1203" s="1"/>
      <c r="GF1203" s="1"/>
      <c r="GG1203" s="1"/>
      <c r="GH1203" s="1"/>
      <c r="GI1203" s="1"/>
      <c r="GJ1203" s="1"/>
      <c r="GK1203" s="1"/>
      <c r="GL1203" s="1"/>
      <c r="GM1203" s="1"/>
      <c r="GN1203" s="1"/>
      <c r="GO1203" s="1"/>
    </row>
    <row r="1204" spans="1:197" x14ac:dyDescent="0.2">
      <c r="A1204" s="1"/>
      <c r="B1204" s="1"/>
      <c r="C1204" s="1"/>
      <c r="D1204" s="1"/>
      <c r="E1204" s="1"/>
      <c r="F1204" s="1"/>
      <c r="H1204" s="1"/>
      <c r="I1204" s="1"/>
      <c r="J1204" s="1"/>
      <c r="K1204" s="1"/>
      <c r="L1204" s="1"/>
      <c r="M1204" s="1"/>
      <c r="N1204" s="1"/>
      <c r="O1204" s="1"/>
      <c r="P1204" s="1"/>
      <c r="Q1204" s="1"/>
      <c r="R1204" s="1"/>
      <c r="S1204" s="1"/>
      <c r="T1204" s="1"/>
      <c r="U1204" s="1"/>
      <c r="V1204" s="1"/>
      <c r="W1204" s="1"/>
      <c r="X1204" s="1"/>
      <c r="Y1204" s="1"/>
      <c r="Z1204" s="1"/>
      <c r="AA1204" s="1"/>
      <c r="AB1204" s="1"/>
      <c r="AC1204" s="1"/>
      <c r="AD1204" s="1"/>
      <c r="AE1204" s="1"/>
      <c r="AF1204" s="1"/>
      <c r="AG1204" s="1"/>
      <c r="AH1204" s="1"/>
      <c r="AI1204" s="1"/>
      <c r="AJ1204" s="1"/>
      <c r="AK1204" s="1"/>
      <c r="AL1204" s="1"/>
      <c r="AM1204" s="1"/>
      <c r="AN1204" s="1"/>
      <c r="AO1204" s="1"/>
      <c r="AP1204" s="1"/>
      <c r="AQ1204" s="1"/>
      <c r="AR1204" s="1"/>
      <c r="AS1204" s="1"/>
      <c r="AT1204" s="1"/>
      <c r="AU1204" s="1"/>
      <c r="AV1204" s="1"/>
      <c r="AW1204" s="1"/>
      <c r="AX1204" s="1"/>
      <c r="AY1204" s="1"/>
      <c r="AZ1204" s="1"/>
      <c r="BA1204" s="1"/>
      <c r="BB1204" s="1"/>
      <c r="BC1204" s="1"/>
      <c r="BD1204" s="1"/>
      <c r="BE1204" s="1"/>
      <c r="BF1204" s="1"/>
      <c r="BG1204" s="1"/>
      <c r="BH1204" s="1"/>
      <c r="BI1204" s="1"/>
      <c r="BJ1204" s="1"/>
      <c r="BK1204" s="1"/>
      <c r="BL1204" s="1"/>
      <c r="BM1204" s="1"/>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c r="DH1204" s="1"/>
      <c r="DI1204" s="1"/>
      <c r="DJ1204" s="1"/>
      <c r="DK1204" s="1"/>
      <c r="DL1204" s="1"/>
      <c r="DM1204" s="1"/>
      <c r="DN1204" s="1"/>
      <c r="DO1204" s="1"/>
      <c r="DP1204" s="1"/>
      <c r="DQ1204" s="1"/>
      <c r="DR1204" s="1"/>
      <c r="DS1204" s="1"/>
      <c r="DT1204" s="1"/>
      <c r="DU1204" s="1"/>
      <c r="DV1204" s="1"/>
      <c r="DW1204" s="1"/>
      <c r="DX1204" s="1"/>
      <c r="DY1204" s="1"/>
      <c r="DZ1204" s="1"/>
      <c r="EA1204" s="1"/>
      <c r="EB1204" s="1"/>
      <c r="EC1204" s="1"/>
      <c r="ED1204" s="1"/>
      <c r="EE1204" s="1"/>
      <c r="EF1204" s="1"/>
      <c r="EG1204" s="1"/>
      <c r="EH1204" s="1"/>
      <c r="EI1204" s="1"/>
      <c r="EJ1204" s="1"/>
      <c r="EK1204" s="1"/>
      <c r="EL1204" s="1"/>
      <c r="EM1204" s="1"/>
      <c r="EN1204" s="1"/>
      <c r="EO1204" s="1"/>
      <c r="EP1204" s="1"/>
      <c r="EQ1204" s="1"/>
      <c r="ER1204" s="1"/>
      <c r="ES1204" s="1"/>
      <c r="ET1204" s="1"/>
      <c r="EU1204" s="1"/>
      <c r="EV1204" s="1"/>
      <c r="EW1204" s="1"/>
      <c r="EX1204" s="1"/>
      <c r="EY1204" s="1"/>
      <c r="EZ1204" s="1"/>
      <c r="FA1204" s="1"/>
      <c r="FB1204" s="1"/>
      <c r="FC1204" s="1"/>
      <c r="FD1204" s="1"/>
      <c r="FE1204" s="1"/>
      <c r="FF1204" s="1"/>
      <c r="FG1204" s="1"/>
      <c r="FH1204" s="1"/>
      <c r="FI1204" s="1"/>
      <c r="FJ1204" s="1"/>
      <c r="FK1204" s="1"/>
      <c r="FL1204" s="1"/>
      <c r="FM1204" s="1"/>
      <c r="FN1204" s="1"/>
      <c r="FO1204" s="1"/>
      <c r="FP1204" s="1"/>
      <c r="FQ1204" s="1"/>
      <c r="FR1204" s="1"/>
      <c r="FS1204" s="1"/>
      <c r="FT1204" s="1"/>
      <c r="FU1204" s="1"/>
      <c r="FV1204" s="1"/>
      <c r="FW1204" s="1"/>
      <c r="FX1204" s="1"/>
      <c r="FY1204" s="1"/>
      <c r="FZ1204" s="1"/>
      <c r="GA1204" s="1"/>
      <c r="GB1204" s="1"/>
      <c r="GC1204" s="1"/>
      <c r="GD1204" s="1"/>
      <c r="GE1204" s="1"/>
      <c r="GF1204" s="1"/>
      <c r="GG1204" s="1"/>
      <c r="GH1204" s="1"/>
      <c r="GI1204" s="1"/>
      <c r="GJ1204" s="1"/>
      <c r="GK1204" s="1"/>
      <c r="GL1204" s="1"/>
      <c r="GM1204" s="1"/>
      <c r="GN1204" s="1"/>
      <c r="GO1204" s="1"/>
    </row>
    <row r="1205" spans="1:197" x14ac:dyDescent="0.2">
      <c r="A1205" s="1"/>
      <c r="B1205" s="1"/>
      <c r="C1205" s="1"/>
      <c r="D1205" s="1"/>
      <c r="E1205" s="1"/>
      <c r="F1205" s="1"/>
      <c r="H1205" s="1"/>
      <c r="I1205" s="1"/>
      <c r="J1205" s="1"/>
      <c r="K1205" s="1"/>
      <c r="L1205" s="1"/>
      <c r="M1205" s="1"/>
      <c r="N1205" s="1"/>
      <c r="O1205" s="1"/>
      <c r="P1205" s="1"/>
      <c r="Q1205" s="1"/>
      <c r="R1205" s="1"/>
      <c r="S1205" s="1"/>
      <c r="T1205" s="1"/>
      <c r="U1205" s="1"/>
      <c r="V1205" s="1"/>
      <c r="W1205" s="1"/>
      <c r="X1205" s="1"/>
      <c r="Y1205" s="1"/>
      <c r="Z1205" s="1"/>
      <c r="AA1205" s="1"/>
      <c r="AB1205" s="1"/>
      <c r="AC1205" s="1"/>
      <c r="AD1205" s="1"/>
      <c r="AE1205" s="1"/>
      <c r="AF1205" s="1"/>
      <c r="AG1205" s="1"/>
      <c r="AH1205" s="1"/>
      <c r="AI1205" s="1"/>
      <c r="AJ1205" s="1"/>
      <c r="AK1205" s="1"/>
      <c r="AL1205" s="1"/>
      <c r="AM1205" s="1"/>
      <c r="AN1205" s="1"/>
      <c r="AO1205" s="1"/>
      <c r="AP1205" s="1"/>
      <c r="AQ1205" s="1"/>
      <c r="AR1205" s="1"/>
      <c r="AS1205" s="1"/>
      <c r="AT1205" s="1"/>
      <c r="AU1205" s="1"/>
      <c r="AV1205" s="1"/>
      <c r="AW1205" s="1"/>
      <c r="AX1205" s="1"/>
      <c r="AY1205" s="1"/>
      <c r="AZ1205" s="1"/>
      <c r="BA1205" s="1"/>
      <c r="BB1205" s="1"/>
      <c r="BC1205" s="1"/>
      <c r="BD1205" s="1"/>
      <c r="BE1205" s="1"/>
      <c r="BF1205" s="1"/>
      <c r="BG1205" s="1"/>
      <c r="BH1205" s="1"/>
      <c r="BI1205" s="1"/>
      <c r="BJ1205" s="1"/>
      <c r="BK1205" s="1"/>
      <c r="BL1205" s="1"/>
      <c r="BM1205" s="1"/>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c r="DH1205" s="1"/>
      <c r="DI1205" s="1"/>
      <c r="DJ1205" s="1"/>
      <c r="DK1205" s="1"/>
      <c r="DL1205" s="1"/>
      <c r="DM1205" s="1"/>
      <c r="DN1205" s="1"/>
      <c r="DO1205" s="1"/>
      <c r="DP1205" s="1"/>
      <c r="DQ1205" s="1"/>
      <c r="DR1205" s="1"/>
      <c r="DS1205" s="1"/>
      <c r="DT1205" s="1"/>
      <c r="DU1205" s="1"/>
      <c r="DV1205" s="1"/>
      <c r="DW1205" s="1"/>
      <c r="DX1205" s="1"/>
      <c r="DY1205" s="1"/>
      <c r="DZ1205" s="1"/>
      <c r="EA1205" s="1"/>
      <c r="EB1205" s="1"/>
      <c r="EC1205" s="1"/>
      <c r="ED1205" s="1"/>
      <c r="EE1205" s="1"/>
      <c r="EF1205" s="1"/>
      <c r="EG1205" s="1"/>
      <c r="EH1205" s="1"/>
      <c r="EI1205" s="1"/>
      <c r="EJ1205" s="1"/>
      <c r="EK1205" s="1"/>
      <c r="EL1205" s="1"/>
      <c r="EM1205" s="1"/>
      <c r="EN1205" s="1"/>
      <c r="EO1205" s="1"/>
      <c r="EP1205" s="1"/>
      <c r="EQ1205" s="1"/>
      <c r="ER1205" s="1"/>
      <c r="ES1205" s="1"/>
      <c r="ET1205" s="1"/>
      <c r="EU1205" s="1"/>
      <c r="EV1205" s="1"/>
      <c r="EW1205" s="1"/>
      <c r="EX1205" s="1"/>
      <c r="EY1205" s="1"/>
      <c r="EZ1205" s="1"/>
      <c r="FA1205" s="1"/>
      <c r="FB1205" s="1"/>
      <c r="FC1205" s="1"/>
      <c r="FD1205" s="1"/>
      <c r="FE1205" s="1"/>
      <c r="FF1205" s="1"/>
      <c r="FG1205" s="1"/>
      <c r="FH1205" s="1"/>
      <c r="FI1205" s="1"/>
      <c r="FJ1205" s="1"/>
      <c r="FK1205" s="1"/>
      <c r="FL1205" s="1"/>
      <c r="FM1205" s="1"/>
      <c r="FN1205" s="1"/>
      <c r="FO1205" s="1"/>
      <c r="FP1205" s="1"/>
      <c r="FQ1205" s="1"/>
      <c r="FR1205" s="1"/>
      <c r="FS1205" s="1"/>
      <c r="FT1205" s="1"/>
      <c r="FU1205" s="1"/>
      <c r="FV1205" s="1"/>
      <c r="FW1205" s="1"/>
      <c r="FX1205" s="1"/>
      <c r="FY1205" s="1"/>
      <c r="FZ1205" s="1"/>
      <c r="GA1205" s="1"/>
      <c r="GB1205" s="1"/>
      <c r="GC1205" s="1"/>
      <c r="GD1205" s="1"/>
      <c r="GE1205" s="1"/>
      <c r="GF1205" s="1"/>
      <c r="GG1205" s="1"/>
      <c r="GH1205" s="1"/>
      <c r="GI1205" s="1"/>
      <c r="GJ1205" s="1"/>
      <c r="GK1205" s="1"/>
      <c r="GL1205" s="1"/>
      <c r="GM1205" s="1"/>
      <c r="GN1205" s="1"/>
      <c r="GO1205" s="1"/>
    </row>
    <row r="1206" spans="1:197" x14ac:dyDescent="0.2">
      <c r="A1206" s="1"/>
      <c r="B1206" s="1"/>
      <c r="C1206" s="1"/>
      <c r="D1206" s="1"/>
      <c r="E1206" s="1"/>
      <c r="F1206" s="1"/>
      <c r="H1206" s="1"/>
      <c r="I1206" s="1"/>
      <c r="J1206" s="1"/>
      <c r="K1206" s="1"/>
      <c r="L1206" s="1"/>
      <c r="M1206" s="1"/>
      <c r="N1206" s="1"/>
      <c r="O1206" s="1"/>
      <c r="P1206" s="1"/>
      <c r="Q1206" s="1"/>
      <c r="R1206" s="1"/>
      <c r="S1206" s="1"/>
      <c r="T1206" s="1"/>
      <c r="U1206" s="1"/>
      <c r="V1206" s="1"/>
      <c r="W1206" s="1"/>
      <c r="X1206" s="1"/>
      <c r="Y1206" s="1"/>
      <c r="Z1206" s="1"/>
      <c r="AA1206" s="1"/>
      <c r="AB1206" s="1"/>
      <c r="AC1206" s="1"/>
      <c r="AD1206" s="1"/>
      <c r="AE1206" s="1"/>
      <c r="AF1206" s="1"/>
      <c r="AG1206" s="1"/>
      <c r="AH1206" s="1"/>
      <c r="AI1206" s="1"/>
      <c r="AJ1206" s="1"/>
      <c r="AK1206" s="1"/>
      <c r="AL1206" s="1"/>
      <c r="AM1206" s="1"/>
      <c r="AN1206" s="1"/>
      <c r="AO1206" s="1"/>
      <c r="AP1206" s="1"/>
      <c r="AQ1206" s="1"/>
      <c r="AR1206" s="1"/>
      <c r="AS1206" s="1"/>
      <c r="AT1206" s="1"/>
      <c r="AU1206" s="1"/>
      <c r="AV1206" s="1"/>
      <c r="AW1206" s="1"/>
      <c r="AX1206" s="1"/>
      <c r="AY1206" s="1"/>
      <c r="AZ1206" s="1"/>
      <c r="BA1206" s="1"/>
      <c r="BB1206" s="1"/>
      <c r="BC1206" s="1"/>
      <c r="BD1206" s="1"/>
      <c r="BE1206" s="1"/>
      <c r="BF1206" s="1"/>
      <c r="BG1206" s="1"/>
      <c r="BH1206" s="1"/>
      <c r="BI1206" s="1"/>
      <c r="BJ1206" s="1"/>
      <c r="BK1206" s="1"/>
      <c r="BL1206" s="1"/>
      <c r="BM1206" s="1"/>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c r="DH1206" s="1"/>
      <c r="DI1206" s="1"/>
      <c r="DJ1206" s="1"/>
      <c r="DK1206" s="1"/>
      <c r="DL1206" s="1"/>
      <c r="DM1206" s="1"/>
      <c r="DN1206" s="1"/>
      <c r="DO1206" s="1"/>
      <c r="DP1206" s="1"/>
      <c r="DQ1206" s="1"/>
      <c r="DR1206" s="1"/>
      <c r="DS1206" s="1"/>
      <c r="DT1206" s="1"/>
      <c r="DU1206" s="1"/>
      <c r="DV1206" s="1"/>
      <c r="DW1206" s="1"/>
      <c r="DX1206" s="1"/>
      <c r="DY1206" s="1"/>
      <c r="DZ1206" s="1"/>
      <c r="EA1206" s="1"/>
      <c r="EB1206" s="1"/>
      <c r="EC1206" s="1"/>
      <c r="ED1206" s="1"/>
      <c r="EE1206" s="1"/>
      <c r="EF1206" s="1"/>
      <c r="EG1206" s="1"/>
      <c r="EH1206" s="1"/>
      <c r="EI1206" s="1"/>
      <c r="EJ1206" s="1"/>
      <c r="EK1206" s="1"/>
      <c r="EL1206" s="1"/>
      <c r="EM1206" s="1"/>
      <c r="EN1206" s="1"/>
      <c r="EO1206" s="1"/>
      <c r="EP1206" s="1"/>
      <c r="EQ1206" s="1"/>
      <c r="ER1206" s="1"/>
      <c r="ES1206" s="1"/>
      <c r="ET1206" s="1"/>
      <c r="EU1206" s="1"/>
      <c r="EV1206" s="1"/>
      <c r="EW1206" s="1"/>
      <c r="EX1206" s="1"/>
      <c r="EY1206" s="1"/>
      <c r="EZ1206" s="1"/>
      <c r="FA1206" s="1"/>
      <c r="FB1206" s="1"/>
      <c r="FC1206" s="1"/>
      <c r="FD1206" s="1"/>
      <c r="FE1206" s="1"/>
      <c r="FF1206" s="1"/>
      <c r="FG1206" s="1"/>
      <c r="FH1206" s="1"/>
      <c r="FI1206" s="1"/>
      <c r="FJ1206" s="1"/>
      <c r="FK1206" s="1"/>
      <c r="FL1206" s="1"/>
      <c r="FM1206" s="1"/>
      <c r="FN1206" s="1"/>
      <c r="FO1206" s="1"/>
      <c r="FP1206" s="1"/>
      <c r="FQ1206" s="1"/>
      <c r="FR1206" s="1"/>
      <c r="FS1206" s="1"/>
      <c r="FT1206" s="1"/>
      <c r="FU1206" s="1"/>
      <c r="FV1206" s="1"/>
      <c r="FW1206" s="1"/>
      <c r="FX1206" s="1"/>
      <c r="FY1206" s="1"/>
      <c r="FZ1206" s="1"/>
      <c r="GA1206" s="1"/>
      <c r="GB1206" s="1"/>
      <c r="GC1206" s="1"/>
      <c r="GD1206" s="1"/>
      <c r="GE1206" s="1"/>
      <c r="GF1206" s="1"/>
      <c r="GG1206" s="1"/>
      <c r="GH1206" s="1"/>
      <c r="GI1206" s="1"/>
      <c r="GJ1206" s="1"/>
      <c r="GK1206" s="1"/>
      <c r="GL1206" s="1"/>
      <c r="GM1206" s="1"/>
      <c r="GN1206" s="1"/>
      <c r="GO1206" s="1"/>
    </row>
    <row r="1207" spans="1:197" x14ac:dyDescent="0.2">
      <c r="A1207" s="1"/>
      <c r="B1207" s="1"/>
      <c r="C1207" s="1"/>
      <c r="D1207" s="1"/>
      <c r="E1207" s="1"/>
      <c r="F1207" s="1"/>
      <c r="H1207" s="1"/>
      <c r="I1207" s="1"/>
      <c r="J1207" s="1"/>
      <c r="K1207" s="1"/>
      <c r="L1207" s="1"/>
      <c r="M1207" s="1"/>
      <c r="N1207" s="1"/>
      <c r="O1207" s="1"/>
      <c r="P1207" s="1"/>
      <c r="Q1207" s="1"/>
      <c r="R1207" s="1"/>
      <c r="S1207" s="1"/>
      <c r="T1207" s="1"/>
      <c r="U1207" s="1"/>
      <c r="V1207" s="1"/>
      <c r="W1207" s="1"/>
      <c r="X1207" s="1"/>
      <c r="Y1207" s="1"/>
      <c r="Z1207" s="1"/>
      <c r="AA1207" s="1"/>
      <c r="AB1207" s="1"/>
      <c r="AC1207" s="1"/>
      <c r="AD1207" s="1"/>
      <c r="AE1207" s="1"/>
      <c r="AF1207" s="1"/>
      <c r="AG1207" s="1"/>
      <c r="AH1207" s="1"/>
      <c r="AI1207" s="1"/>
      <c r="AJ1207" s="1"/>
      <c r="AK1207" s="1"/>
      <c r="AL1207" s="1"/>
      <c r="AM1207" s="1"/>
      <c r="AN1207" s="1"/>
      <c r="AO1207" s="1"/>
      <c r="AP1207" s="1"/>
      <c r="AQ1207" s="1"/>
      <c r="AR1207" s="1"/>
      <c r="AS1207" s="1"/>
      <c r="AT1207" s="1"/>
      <c r="AU1207" s="1"/>
      <c r="AV1207" s="1"/>
      <c r="AW1207" s="1"/>
      <c r="AX1207" s="1"/>
      <c r="AY1207" s="1"/>
      <c r="AZ1207" s="1"/>
      <c r="BA1207" s="1"/>
      <c r="BB1207" s="1"/>
      <c r="BC1207" s="1"/>
      <c r="BD1207" s="1"/>
      <c r="BE1207" s="1"/>
      <c r="BF1207" s="1"/>
      <c r="BG1207" s="1"/>
      <c r="BH1207" s="1"/>
      <c r="BI1207" s="1"/>
      <c r="BJ1207" s="1"/>
      <c r="BK1207" s="1"/>
      <c r="BL1207" s="1"/>
      <c r="BM1207" s="1"/>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c r="DH1207" s="1"/>
      <c r="DI1207" s="1"/>
      <c r="DJ1207" s="1"/>
      <c r="DK1207" s="1"/>
      <c r="DL1207" s="1"/>
      <c r="DM1207" s="1"/>
      <c r="DN1207" s="1"/>
      <c r="DO1207" s="1"/>
      <c r="DP1207" s="1"/>
      <c r="DQ1207" s="1"/>
      <c r="DR1207" s="1"/>
      <c r="DS1207" s="1"/>
      <c r="DT1207" s="1"/>
      <c r="DU1207" s="1"/>
      <c r="DV1207" s="1"/>
      <c r="DW1207" s="1"/>
      <c r="DX1207" s="1"/>
      <c r="DY1207" s="1"/>
      <c r="DZ1207" s="1"/>
      <c r="EA1207" s="1"/>
      <c r="EB1207" s="1"/>
      <c r="EC1207" s="1"/>
      <c r="ED1207" s="1"/>
      <c r="EE1207" s="1"/>
      <c r="EF1207" s="1"/>
      <c r="EG1207" s="1"/>
      <c r="EH1207" s="1"/>
      <c r="EI1207" s="1"/>
      <c r="EJ1207" s="1"/>
      <c r="EK1207" s="1"/>
      <c r="EL1207" s="1"/>
      <c r="EM1207" s="1"/>
      <c r="EN1207" s="1"/>
      <c r="EO1207" s="1"/>
      <c r="EP1207" s="1"/>
      <c r="EQ1207" s="1"/>
      <c r="ER1207" s="1"/>
      <c r="ES1207" s="1"/>
      <c r="ET1207" s="1"/>
      <c r="EU1207" s="1"/>
      <c r="EV1207" s="1"/>
      <c r="EW1207" s="1"/>
      <c r="EX1207" s="1"/>
      <c r="EY1207" s="1"/>
      <c r="EZ1207" s="1"/>
      <c r="FA1207" s="1"/>
      <c r="FB1207" s="1"/>
      <c r="FC1207" s="1"/>
      <c r="FD1207" s="1"/>
      <c r="FE1207" s="1"/>
      <c r="FF1207" s="1"/>
      <c r="FG1207" s="1"/>
      <c r="FH1207" s="1"/>
      <c r="FI1207" s="1"/>
      <c r="FJ1207" s="1"/>
      <c r="FK1207" s="1"/>
      <c r="FL1207" s="1"/>
      <c r="FM1207" s="1"/>
      <c r="FN1207" s="1"/>
      <c r="FO1207" s="1"/>
      <c r="FP1207" s="1"/>
      <c r="FQ1207" s="1"/>
      <c r="FR1207" s="1"/>
      <c r="FS1207" s="1"/>
      <c r="FT1207" s="1"/>
      <c r="FU1207" s="1"/>
      <c r="FV1207" s="1"/>
      <c r="FW1207" s="1"/>
      <c r="FX1207" s="1"/>
      <c r="FY1207" s="1"/>
      <c r="FZ1207" s="1"/>
      <c r="GA1207" s="1"/>
      <c r="GB1207" s="1"/>
      <c r="GC1207" s="1"/>
      <c r="GD1207" s="1"/>
      <c r="GE1207" s="1"/>
      <c r="GF1207" s="1"/>
      <c r="GG1207" s="1"/>
      <c r="GH1207" s="1"/>
      <c r="GI1207" s="1"/>
      <c r="GJ1207" s="1"/>
      <c r="GK1207" s="1"/>
      <c r="GL1207" s="1"/>
      <c r="GM1207" s="1"/>
      <c r="GN1207" s="1"/>
      <c r="GO1207" s="1"/>
    </row>
    <row r="1208" spans="1:197" x14ac:dyDescent="0.2">
      <c r="A1208" s="1"/>
      <c r="B1208" s="1"/>
      <c r="C1208" s="1"/>
      <c r="D1208" s="1"/>
      <c r="E1208" s="1"/>
      <c r="F1208" s="1"/>
      <c r="H1208" s="1"/>
      <c r="I1208" s="1"/>
      <c r="J1208" s="1"/>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1"/>
      <c r="AI1208" s="1"/>
      <c r="AJ1208" s="1"/>
      <c r="AK1208" s="1"/>
      <c r="AL1208" s="1"/>
      <c r="AM1208" s="1"/>
      <c r="AN1208" s="1"/>
      <c r="AO1208" s="1"/>
      <c r="AP1208" s="1"/>
      <c r="AQ1208" s="1"/>
      <c r="AR1208" s="1"/>
      <c r="AS1208" s="1"/>
      <c r="AT1208" s="1"/>
      <c r="AU1208" s="1"/>
      <c r="AV1208" s="1"/>
      <c r="AW1208" s="1"/>
      <c r="AX1208" s="1"/>
      <c r="AY1208" s="1"/>
      <c r="AZ1208" s="1"/>
      <c r="BA1208" s="1"/>
      <c r="BB1208" s="1"/>
      <c r="BC1208" s="1"/>
      <c r="BD1208" s="1"/>
      <c r="BE1208" s="1"/>
      <c r="BF1208" s="1"/>
      <c r="BG1208" s="1"/>
      <c r="BH1208" s="1"/>
      <c r="BI1208" s="1"/>
      <c r="BJ1208" s="1"/>
      <c r="BK1208" s="1"/>
      <c r="BL1208" s="1"/>
      <c r="BM1208" s="1"/>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c r="DH1208" s="1"/>
      <c r="DI1208" s="1"/>
      <c r="DJ1208" s="1"/>
      <c r="DK1208" s="1"/>
      <c r="DL1208" s="1"/>
      <c r="DM1208" s="1"/>
      <c r="DN1208" s="1"/>
      <c r="DO1208" s="1"/>
      <c r="DP1208" s="1"/>
      <c r="DQ1208" s="1"/>
      <c r="DR1208" s="1"/>
      <c r="DS1208" s="1"/>
      <c r="DT1208" s="1"/>
      <c r="DU1208" s="1"/>
      <c r="DV1208" s="1"/>
      <c r="DW1208" s="1"/>
      <c r="DX1208" s="1"/>
      <c r="DY1208" s="1"/>
      <c r="DZ1208" s="1"/>
      <c r="EA1208" s="1"/>
      <c r="EB1208" s="1"/>
      <c r="EC1208" s="1"/>
      <c r="ED1208" s="1"/>
      <c r="EE1208" s="1"/>
      <c r="EF1208" s="1"/>
      <c r="EG1208" s="1"/>
      <c r="EH1208" s="1"/>
      <c r="EI1208" s="1"/>
      <c r="EJ1208" s="1"/>
      <c r="EK1208" s="1"/>
      <c r="EL1208" s="1"/>
      <c r="EM1208" s="1"/>
      <c r="EN1208" s="1"/>
      <c r="EO1208" s="1"/>
      <c r="EP1208" s="1"/>
      <c r="EQ1208" s="1"/>
      <c r="ER1208" s="1"/>
      <c r="ES1208" s="1"/>
      <c r="ET1208" s="1"/>
      <c r="EU1208" s="1"/>
      <c r="EV1208" s="1"/>
      <c r="EW1208" s="1"/>
      <c r="EX1208" s="1"/>
      <c r="EY1208" s="1"/>
      <c r="EZ1208" s="1"/>
      <c r="FA1208" s="1"/>
      <c r="FB1208" s="1"/>
      <c r="FC1208" s="1"/>
      <c r="FD1208" s="1"/>
      <c r="FE1208" s="1"/>
      <c r="FF1208" s="1"/>
      <c r="FG1208" s="1"/>
      <c r="FH1208" s="1"/>
      <c r="FI1208" s="1"/>
      <c r="FJ1208" s="1"/>
      <c r="FK1208" s="1"/>
      <c r="FL1208" s="1"/>
      <c r="FM1208" s="1"/>
      <c r="FN1208" s="1"/>
      <c r="FO1208" s="1"/>
      <c r="FP1208" s="1"/>
      <c r="FQ1208" s="1"/>
      <c r="FR1208" s="1"/>
      <c r="FS1208" s="1"/>
      <c r="FT1208" s="1"/>
      <c r="FU1208" s="1"/>
      <c r="FV1208" s="1"/>
      <c r="FW1208" s="1"/>
      <c r="FX1208" s="1"/>
      <c r="FY1208" s="1"/>
      <c r="FZ1208" s="1"/>
      <c r="GA1208" s="1"/>
      <c r="GB1208" s="1"/>
      <c r="GC1208" s="1"/>
      <c r="GD1208" s="1"/>
      <c r="GE1208" s="1"/>
      <c r="GF1208" s="1"/>
      <c r="GG1208" s="1"/>
      <c r="GH1208" s="1"/>
      <c r="GI1208" s="1"/>
      <c r="GJ1208" s="1"/>
      <c r="GK1208" s="1"/>
      <c r="GL1208" s="1"/>
      <c r="GM1208" s="1"/>
      <c r="GN1208" s="1"/>
      <c r="GO1208" s="1"/>
    </row>
    <row r="1209" spans="1:197" x14ac:dyDescent="0.2">
      <c r="A1209" s="1"/>
      <c r="B1209" s="1"/>
      <c r="C1209" s="1"/>
      <c r="D1209" s="1"/>
      <c r="E1209" s="1"/>
      <c r="F1209" s="1"/>
      <c r="H1209" s="1"/>
      <c r="I1209" s="1"/>
      <c r="J1209" s="1"/>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1"/>
      <c r="AI1209" s="1"/>
      <c r="AJ1209" s="1"/>
      <c r="AK1209" s="1"/>
      <c r="AL1209" s="1"/>
      <c r="AM1209" s="1"/>
      <c r="AN1209" s="1"/>
      <c r="AO1209" s="1"/>
      <c r="AP1209" s="1"/>
      <c r="AQ1209" s="1"/>
      <c r="AR1209" s="1"/>
      <c r="AS1209" s="1"/>
      <c r="AT1209" s="1"/>
      <c r="AU1209" s="1"/>
      <c r="AV1209" s="1"/>
      <c r="AW1209" s="1"/>
      <c r="AX1209" s="1"/>
      <c r="AY1209" s="1"/>
      <c r="AZ1209" s="1"/>
      <c r="BA1209" s="1"/>
      <c r="BB1209" s="1"/>
      <c r="BC1209" s="1"/>
      <c r="BD1209" s="1"/>
      <c r="BE1209" s="1"/>
      <c r="BF1209" s="1"/>
      <c r="BG1209" s="1"/>
      <c r="BH1209" s="1"/>
      <c r="BI1209" s="1"/>
      <c r="BJ1209" s="1"/>
      <c r="BK1209" s="1"/>
      <c r="BL1209" s="1"/>
      <c r="BM1209" s="1"/>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c r="DH1209" s="1"/>
      <c r="DI1209" s="1"/>
      <c r="DJ1209" s="1"/>
      <c r="DK1209" s="1"/>
      <c r="DL1209" s="1"/>
      <c r="DM1209" s="1"/>
      <c r="DN1209" s="1"/>
      <c r="DO1209" s="1"/>
      <c r="DP1209" s="1"/>
      <c r="DQ1209" s="1"/>
      <c r="DR1209" s="1"/>
      <c r="DS1209" s="1"/>
      <c r="DT1209" s="1"/>
      <c r="DU1209" s="1"/>
      <c r="DV1209" s="1"/>
      <c r="DW1209" s="1"/>
      <c r="DX1209" s="1"/>
      <c r="DY1209" s="1"/>
      <c r="DZ1209" s="1"/>
      <c r="EA1209" s="1"/>
      <c r="EB1209" s="1"/>
      <c r="EC1209" s="1"/>
      <c r="ED1209" s="1"/>
      <c r="EE1209" s="1"/>
      <c r="EF1209" s="1"/>
      <c r="EG1209" s="1"/>
      <c r="EH1209" s="1"/>
      <c r="EI1209" s="1"/>
      <c r="EJ1209" s="1"/>
      <c r="EK1209" s="1"/>
      <c r="EL1209" s="1"/>
      <c r="EM1209" s="1"/>
      <c r="EN1209" s="1"/>
      <c r="EO1209" s="1"/>
      <c r="EP1209" s="1"/>
      <c r="EQ1209" s="1"/>
      <c r="ER1209" s="1"/>
      <c r="ES1209" s="1"/>
      <c r="ET1209" s="1"/>
      <c r="EU1209" s="1"/>
      <c r="EV1209" s="1"/>
      <c r="EW1209" s="1"/>
      <c r="EX1209" s="1"/>
      <c r="EY1209" s="1"/>
      <c r="EZ1209" s="1"/>
      <c r="FA1209" s="1"/>
      <c r="FB1209" s="1"/>
      <c r="FC1209" s="1"/>
      <c r="FD1209" s="1"/>
      <c r="FE1209" s="1"/>
      <c r="FF1209" s="1"/>
      <c r="FG1209" s="1"/>
      <c r="FH1209" s="1"/>
      <c r="FI1209" s="1"/>
      <c r="FJ1209" s="1"/>
      <c r="FK1209" s="1"/>
      <c r="FL1209" s="1"/>
      <c r="FM1209" s="1"/>
      <c r="FN1209" s="1"/>
      <c r="FO1209" s="1"/>
      <c r="FP1209" s="1"/>
      <c r="FQ1209" s="1"/>
      <c r="FR1209" s="1"/>
      <c r="FS1209" s="1"/>
      <c r="FT1209" s="1"/>
      <c r="FU1209" s="1"/>
      <c r="FV1209" s="1"/>
      <c r="FW1209" s="1"/>
      <c r="FX1209" s="1"/>
      <c r="FY1209" s="1"/>
      <c r="FZ1209" s="1"/>
      <c r="GA1209" s="1"/>
      <c r="GB1209" s="1"/>
      <c r="GC1209" s="1"/>
      <c r="GD1209" s="1"/>
      <c r="GE1209" s="1"/>
      <c r="GF1209" s="1"/>
      <c r="GG1209" s="1"/>
      <c r="GH1209" s="1"/>
      <c r="GI1209" s="1"/>
      <c r="GJ1209" s="1"/>
      <c r="GK1209" s="1"/>
      <c r="GL1209" s="1"/>
      <c r="GM1209" s="1"/>
      <c r="GN1209" s="1"/>
      <c r="GO1209" s="1"/>
    </row>
    <row r="1210" spans="1:197" x14ac:dyDescent="0.2">
      <c r="A1210" s="1"/>
      <c r="B1210" s="1"/>
      <c r="C1210" s="1"/>
      <c r="D1210" s="1"/>
      <c r="E1210" s="1"/>
      <c r="F1210" s="1"/>
      <c r="H1210" s="1"/>
      <c r="I1210" s="1"/>
      <c r="J1210" s="1"/>
      <c r="K1210" s="1"/>
      <c r="L1210" s="1"/>
      <c r="M1210" s="1"/>
      <c r="N1210" s="1"/>
      <c r="O1210" s="1"/>
      <c r="P1210" s="1"/>
      <c r="Q1210" s="1"/>
      <c r="R1210" s="1"/>
      <c r="S1210" s="1"/>
      <c r="T1210" s="1"/>
      <c r="U1210" s="1"/>
      <c r="V1210" s="1"/>
      <c r="W1210" s="1"/>
      <c r="X1210" s="1"/>
      <c r="Y1210" s="1"/>
      <c r="Z1210" s="1"/>
      <c r="AA1210" s="1"/>
      <c r="AB1210" s="1"/>
      <c r="AC1210" s="1"/>
      <c r="AD1210" s="1"/>
      <c r="AE1210" s="1"/>
      <c r="AF1210" s="1"/>
      <c r="AG1210" s="1"/>
      <c r="AH1210" s="1"/>
      <c r="AI1210" s="1"/>
      <c r="AJ1210" s="1"/>
      <c r="AK1210" s="1"/>
      <c r="AL1210" s="1"/>
      <c r="AM1210" s="1"/>
      <c r="AN1210" s="1"/>
      <c r="AO1210" s="1"/>
      <c r="AP1210" s="1"/>
      <c r="AQ1210" s="1"/>
      <c r="AR1210" s="1"/>
      <c r="AS1210" s="1"/>
      <c r="AT1210" s="1"/>
      <c r="AU1210" s="1"/>
      <c r="AV1210" s="1"/>
      <c r="AW1210" s="1"/>
      <c r="AX1210" s="1"/>
      <c r="AY1210" s="1"/>
      <c r="AZ1210" s="1"/>
      <c r="BA1210" s="1"/>
      <c r="BB1210" s="1"/>
      <c r="BC1210" s="1"/>
      <c r="BD1210" s="1"/>
      <c r="BE1210" s="1"/>
      <c r="BF1210" s="1"/>
      <c r="BG1210" s="1"/>
      <c r="BH1210" s="1"/>
      <c r="BI1210" s="1"/>
      <c r="BJ1210" s="1"/>
      <c r="BK1210" s="1"/>
      <c r="BL1210" s="1"/>
      <c r="BM1210" s="1"/>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c r="DH1210" s="1"/>
      <c r="DI1210" s="1"/>
      <c r="DJ1210" s="1"/>
      <c r="DK1210" s="1"/>
      <c r="DL1210" s="1"/>
      <c r="DM1210" s="1"/>
      <c r="DN1210" s="1"/>
      <c r="DO1210" s="1"/>
      <c r="DP1210" s="1"/>
      <c r="DQ1210" s="1"/>
      <c r="DR1210" s="1"/>
      <c r="DS1210" s="1"/>
      <c r="DT1210" s="1"/>
      <c r="DU1210" s="1"/>
      <c r="DV1210" s="1"/>
      <c r="DW1210" s="1"/>
      <c r="DX1210" s="1"/>
      <c r="DY1210" s="1"/>
      <c r="DZ1210" s="1"/>
      <c r="EA1210" s="1"/>
      <c r="EB1210" s="1"/>
      <c r="EC1210" s="1"/>
      <c r="ED1210" s="1"/>
      <c r="EE1210" s="1"/>
      <c r="EF1210" s="1"/>
      <c r="EG1210" s="1"/>
      <c r="EH1210" s="1"/>
      <c r="EI1210" s="1"/>
      <c r="EJ1210" s="1"/>
      <c r="EK1210" s="1"/>
      <c r="EL1210" s="1"/>
      <c r="EM1210" s="1"/>
      <c r="EN1210" s="1"/>
      <c r="EO1210" s="1"/>
      <c r="EP1210" s="1"/>
      <c r="EQ1210" s="1"/>
      <c r="ER1210" s="1"/>
      <c r="ES1210" s="1"/>
      <c r="ET1210" s="1"/>
      <c r="EU1210" s="1"/>
      <c r="EV1210" s="1"/>
      <c r="EW1210" s="1"/>
      <c r="EX1210" s="1"/>
      <c r="EY1210" s="1"/>
      <c r="EZ1210" s="1"/>
      <c r="FA1210" s="1"/>
      <c r="FB1210" s="1"/>
      <c r="FC1210" s="1"/>
      <c r="FD1210" s="1"/>
      <c r="FE1210" s="1"/>
      <c r="FF1210" s="1"/>
      <c r="FG1210" s="1"/>
      <c r="FH1210" s="1"/>
      <c r="FI1210" s="1"/>
      <c r="FJ1210" s="1"/>
      <c r="FK1210" s="1"/>
      <c r="FL1210" s="1"/>
      <c r="FM1210" s="1"/>
      <c r="FN1210" s="1"/>
      <c r="FO1210" s="1"/>
      <c r="FP1210" s="1"/>
      <c r="FQ1210" s="1"/>
      <c r="FR1210" s="1"/>
      <c r="FS1210" s="1"/>
      <c r="FT1210" s="1"/>
      <c r="FU1210" s="1"/>
      <c r="FV1210" s="1"/>
      <c r="FW1210" s="1"/>
      <c r="FX1210" s="1"/>
      <c r="FY1210" s="1"/>
      <c r="FZ1210" s="1"/>
      <c r="GA1210" s="1"/>
      <c r="GB1210" s="1"/>
      <c r="GC1210" s="1"/>
      <c r="GD1210" s="1"/>
      <c r="GE1210" s="1"/>
      <c r="GF1210" s="1"/>
      <c r="GG1210" s="1"/>
      <c r="GH1210" s="1"/>
      <c r="GI1210" s="1"/>
      <c r="GJ1210" s="1"/>
      <c r="GK1210" s="1"/>
      <c r="GL1210" s="1"/>
      <c r="GM1210" s="1"/>
      <c r="GN1210" s="1"/>
      <c r="GO1210" s="1"/>
    </row>
    <row r="1211" spans="1:197" x14ac:dyDescent="0.2">
      <c r="A1211" s="1"/>
      <c r="B1211" s="1"/>
      <c r="C1211" s="1"/>
      <c r="D1211" s="1"/>
      <c r="E1211" s="1"/>
      <c r="F1211" s="1"/>
      <c r="H1211" s="1"/>
      <c r="I1211" s="1"/>
      <c r="J1211" s="1"/>
      <c r="K1211" s="1"/>
      <c r="L1211" s="1"/>
      <c r="M1211" s="1"/>
      <c r="N1211" s="1"/>
      <c r="O1211" s="1"/>
      <c r="P1211" s="1"/>
      <c r="Q1211" s="1"/>
      <c r="R1211" s="1"/>
      <c r="S1211" s="1"/>
      <c r="T1211" s="1"/>
      <c r="U1211" s="1"/>
      <c r="V1211" s="1"/>
      <c r="W1211" s="1"/>
      <c r="X1211" s="1"/>
      <c r="Y1211" s="1"/>
      <c r="Z1211" s="1"/>
      <c r="AA1211" s="1"/>
      <c r="AB1211" s="1"/>
      <c r="AC1211" s="1"/>
      <c r="AD1211" s="1"/>
      <c r="AE1211" s="1"/>
      <c r="AF1211" s="1"/>
      <c r="AG1211" s="1"/>
      <c r="AH1211" s="1"/>
      <c r="AI1211" s="1"/>
      <c r="AJ1211" s="1"/>
      <c r="AK1211" s="1"/>
      <c r="AL1211" s="1"/>
      <c r="AM1211" s="1"/>
      <c r="AN1211" s="1"/>
      <c r="AO1211" s="1"/>
      <c r="AP1211" s="1"/>
      <c r="AQ1211" s="1"/>
      <c r="AR1211" s="1"/>
      <c r="AS1211" s="1"/>
      <c r="AT1211" s="1"/>
      <c r="AU1211" s="1"/>
      <c r="AV1211" s="1"/>
      <c r="AW1211" s="1"/>
      <c r="AX1211" s="1"/>
      <c r="AY1211" s="1"/>
      <c r="AZ1211" s="1"/>
      <c r="BA1211" s="1"/>
      <c r="BB1211" s="1"/>
      <c r="BC1211" s="1"/>
      <c r="BD1211" s="1"/>
      <c r="BE1211" s="1"/>
      <c r="BF1211" s="1"/>
      <c r="BG1211" s="1"/>
      <c r="BH1211" s="1"/>
      <c r="BI1211" s="1"/>
      <c r="BJ1211" s="1"/>
      <c r="BK1211" s="1"/>
      <c r="BL1211" s="1"/>
      <c r="BM1211" s="1"/>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c r="DH1211" s="1"/>
      <c r="DI1211" s="1"/>
      <c r="DJ1211" s="1"/>
      <c r="DK1211" s="1"/>
      <c r="DL1211" s="1"/>
      <c r="DM1211" s="1"/>
      <c r="DN1211" s="1"/>
      <c r="DO1211" s="1"/>
      <c r="DP1211" s="1"/>
      <c r="DQ1211" s="1"/>
      <c r="DR1211" s="1"/>
      <c r="DS1211" s="1"/>
      <c r="DT1211" s="1"/>
      <c r="DU1211" s="1"/>
      <c r="DV1211" s="1"/>
      <c r="DW1211" s="1"/>
      <c r="DX1211" s="1"/>
      <c r="DY1211" s="1"/>
      <c r="DZ1211" s="1"/>
      <c r="EA1211" s="1"/>
      <c r="EB1211" s="1"/>
      <c r="EC1211" s="1"/>
      <c r="ED1211" s="1"/>
      <c r="EE1211" s="1"/>
      <c r="EF1211" s="1"/>
      <c r="EG1211" s="1"/>
      <c r="EH1211" s="1"/>
      <c r="EI1211" s="1"/>
      <c r="EJ1211" s="1"/>
      <c r="EK1211" s="1"/>
      <c r="EL1211" s="1"/>
      <c r="EM1211" s="1"/>
      <c r="EN1211" s="1"/>
      <c r="EO1211" s="1"/>
      <c r="EP1211" s="1"/>
      <c r="EQ1211" s="1"/>
      <c r="ER1211" s="1"/>
      <c r="ES1211" s="1"/>
      <c r="ET1211" s="1"/>
      <c r="EU1211" s="1"/>
      <c r="EV1211" s="1"/>
      <c r="EW1211" s="1"/>
      <c r="EX1211" s="1"/>
      <c r="EY1211" s="1"/>
      <c r="EZ1211" s="1"/>
      <c r="FA1211" s="1"/>
      <c r="FB1211" s="1"/>
      <c r="FC1211" s="1"/>
      <c r="FD1211" s="1"/>
      <c r="FE1211" s="1"/>
      <c r="FF1211" s="1"/>
      <c r="FG1211" s="1"/>
      <c r="FH1211" s="1"/>
      <c r="FI1211" s="1"/>
      <c r="FJ1211" s="1"/>
      <c r="FK1211" s="1"/>
      <c r="FL1211" s="1"/>
      <c r="FM1211" s="1"/>
      <c r="FN1211" s="1"/>
      <c r="FO1211" s="1"/>
      <c r="FP1211" s="1"/>
      <c r="FQ1211" s="1"/>
      <c r="FR1211" s="1"/>
      <c r="FS1211" s="1"/>
      <c r="FT1211" s="1"/>
      <c r="FU1211" s="1"/>
      <c r="FV1211" s="1"/>
      <c r="FW1211" s="1"/>
      <c r="FX1211" s="1"/>
      <c r="FY1211" s="1"/>
      <c r="FZ1211" s="1"/>
      <c r="GA1211" s="1"/>
      <c r="GB1211" s="1"/>
      <c r="GC1211" s="1"/>
      <c r="GD1211" s="1"/>
      <c r="GE1211" s="1"/>
      <c r="GF1211" s="1"/>
      <c r="GG1211" s="1"/>
      <c r="GH1211" s="1"/>
      <c r="GI1211" s="1"/>
      <c r="GJ1211" s="1"/>
      <c r="GK1211" s="1"/>
      <c r="GL1211" s="1"/>
      <c r="GM1211" s="1"/>
      <c r="GN1211" s="1"/>
      <c r="GO1211" s="1"/>
    </row>
    <row r="1212" spans="1:197" x14ac:dyDescent="0.2">
      <c r="A1212" s="1"/>
      <c r="B1212" s="1"/>
      <c r="C1212" s="1"/>
      <c r="D1212" s="1"/>
      <c r="E1212" s="1"/>
      <c r="F1212" s="1"/>
      <c r="H1212" s="1"/>
      <c r="I1212" s="1"/>
      <c r="J1212" s="1"/>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1"/>
      <c r="AI1212" s="1"/>
      <c r="AJ1212" s="1"/>
      <c r="AK1212" s="1"/>
      <c r="AL1212" s="1"/>
      <c r="AM1212" s="1"/>
      <c r="AN1212" s="1"/>
      <c r="AO1212" s="1"/>
      <c r="AP1212" s="1"/>
      <c r="AQ1212" s="1"/>
      <c r="AR1212" s="1"/>
      <c r="AS1212" s="1"/>
      <c r="AT1212" s="1"/>
      <c r="AU1212" s="1"/>
      <c r="AV1212" s="1"/>
      <c r="AW1212" s="1"/>
      <c r="AX1212" s="1"/>
      <c r="AY1212" s="1"/>
      <c r="AZ1212" s="1"/>
      <c r="BA1212" s="1"/>
      <c r="BB1212" s="1"/>
      <c r="BC1212" s="1"/>
      <c r="BD1212" s="1"/>
      <c r="BE1212" s="1"/>
      <c r="BF1212" s="1"/>
      <c r="BG1212" s="1"/>
      <c r="BH1212" s="1"/>
      <c r="BI1212" s="1"/>
      <c r="BJ1212" s="1"/>
      <c r="BK1212" s="1"/>
      <c r="BL1212" s="1"/>
      <c r="BM1212" s="1"/>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c r="DH1212" s="1"/>
      <c r="DI1212" s="1"/>
      <c r="DJ1212" s="1"/>
      <c r="DK1212" s="1"/>
      <c r="DL1212" s="1"/>
      <c r="DM1212" s="1"/>
      <c r="DN1212" s="1"/>
      <c r="DO1212" s="1"/>
      <c r="DP1212" s="1"/>
      <c r="DQ1212" s="1"/>
      <c r="DR1212" s="1"/>
      <c r="DS1212" s="1"/>
      <c r="DT1212" s="1"/>
      <c r="DU1212" s="1"/>
      <c r="DV1212" s="1"/>
      <c r="DW1212" s="1"/>
      <c r="DX1212" s="1"/>
      <c r="DY1212" s="1"/>
      <c r="DZ1212" s="1"/>
      <c r="EA1212" s="1"/>
      <c r="EB1212" s="1"/>
      <c r="EC1212" s="1"/>
      <c r="ED1212" s="1"/>
      <c r="EE1212" s="1"/>
      <c r="EF1212" s="1"/>
      <c r="EG1212" s="1"/>
      <c r="EH1212" s="1"/>
      <c r="EI1212" s="1"/>
      <c r="EJ1212" s="1"/>
      <c r="EK1212" s="1"/>
      <c r="EL1212" s="1"/>
      <c r="EM1212" s="1"/>
      <c r="EN1212" s="1"/>
      <c r="EO1212" s="1"/>
      <c r="EP1212" s="1"/>
      <c r="EQ1212" s="1"/>
      <c r="ER1212" s="1"/>
      <c r="ES1212" s="1"/>
      <c r="ET1212" s="1"/>
      <c r="EU1212" s="1"/>
      <c r="EV1212" s="1"/>
      <c r="EW1212" s="1"/>
      <c r="EX1212" s="1"/>
      <c r="EY1212" s="1"/>
      <c r="EZ1212" s="1"/>
      <c r="FA1212" s="1"/>
      <c r="FB1212" s="1"/>
      <c r="FC1212" s="1"/>
      <c r="FD1212" s="1"/>
      <c r="FE1212" s="1"/>
      <c r="FF1212" s="1"/>
      <c r="FG1212" s="1"/>
      <c r="FH1212" s="1"/>
      <c r="FI1212" s="1"/>
      <c r="FJ1212" s="1"/>
      <c r="FK1212" s="1"/>
      <c r="FL1212" s="1"/>
      <c r="FM1212" s="1"/>
      <c r="FN1212" s="1"/>
      <c r="FO1212" s="1"/>
      <c r="FP1212" s="1"/>
      <c r="FQ1212" s="1"/>
      <c r="FR1212" s="1"/>
      <c r="FS1212" s="1"/>
      <c r="FT1212" s="1"/>
      <c r="FU1212" s="1"/>
      <c r="FV1212" s="1"/>
      <c r="FW1212" s="1"/>
      <c r="FX1212" s="1"/>
      <c r="FY1212" s="1"/>
      <c r="FZ1212" s="1"/>
      <c r="GA1212" s="1"/>
      <c r="GB1212" s="1"/>
      <c r="GC1212" s="1"/>
      <c r="GD1212" s="1"/>
      <c r="GE1212" s="1"/>
      <c r="GF1212" s="1"/>
      <c r="GG1212" s="1"/>
      <c r="GH1212" s="1"/>
      <c r="GI1212" s="1"/>
      <c r="GJ1212" s="1"/>
      <c r="GK1212" s="1"/>
      <c r="GL1212" s="1"/>
      <c r="GM1212" s="1"/>
      <c r="GN1212" s="1"/>
      <c r="GO1212" s="1"/>
    </row>
    <row r="1213" spans="1:197" x14ac:dyDescent="0.2">
      <c r="A1213" s="1"/>
      <c r="B1213" s="1"/>
      <c r="C1213" s="1"/>
      <c r="D1213" s="1"/>
      <c r="E1213" s="1"/>
      <c r="F1213" s="1"/>
      <c r="H1213" s="1"/>
      <c r="I1213" s="1"/>
      <c r="J1213" s="1"/>
      <c r="K1213" s="1"/>
      <c r="L1213" s="1"/>
      <c r="M1213" s="1"/>
      <c r="N1213" s="1"/>
      <c r="O1213" s="1"/>
      <c r="P1213" s="1"/>
      <c r="Q1213" s="1"/>
      <c r="R1213" s="1"/>
      <c r="S1213" s="1"/>
      <c r="T1213" s="1"/>
      <c r="U1213" s="1"/>
      <c r="V1213" s="1"/>
      <c r="W1213" s="1"/>
      <c r="X1213" s="1"/>
      <c r="Y1213" s="1"/>
      <c r="Z1213" s="1"/>
      <c r="AA1213" s="1"/>
      <c r="AB1213" s="1"/>
      <c r="AC1213" s="1"/>
      <c r="AD1213" s="1"/>
      <c r="AE1213" s="1"/>
      <c r="AF1213" s="1"/>
      <c r="AG1213" s="1"/>
      <c r="AH1213" s="1"/>
      <c r="AI1213" s="1"/>
      <c r="AJ1213" s="1"/>
      <c r="AK1213" s="1"/>
      <c r="AL1213" s="1"/>
      <c r="AM1213" s="1"/>
      <c r="AN1213" s="1"/>
      <c r="AO1213" s="1"/>
      <c r="AP1213" s="1"/>
      <c r="AQ1213" s="1"/>
      <c r="AR1213" s="1"/>
      <c r="AS1213" s="1"/>
      <c r="AT1213" s="1"/>
      <c r="AU1213" s="1"/>
      <c r="AV1213" s="1"/>
      <c r="AW1213" s="1"/>
      <c r="AX1213" s="1"/>
      <c r="AY1213" s="1"/>
      <c r="AZ1213" s="1"/>
      <c r="BA1213" s="1"/>
      <c r="BB1213" s="1"/>
      <c r="BC1213" s="1"/>
      <c r="BD1213" s="1"/>
      <c r="BE1213" s="1"/>
      <c r="BF1213" s="1"/>
      <c r="BG1213" s="1"/>
      <c r="BH1213" s="1"/>
      <c r="BI1213" s="1"/>
      <c r="BJ1213" s="1"/>
      <c r="BK1213" s="1"/>
      <c r="BL1213" s="1"/>
      <c r="BM1213" s="1"/>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c r="DH1213" s="1"/>
      <c r="DI1213" s="1"/>
      <c r="DJ1213" s="1"/>
      <c r="DK1213" s="1"/>
      <c r="DL1213" s="1"/>
      <c r="DM1213" s="1"/>
      <c r="DN1213" s="1"/>
      <c r="DO1213" s="1"/>
      <c r="DP1213" s="1"/>
      <c r="DQ1213" s="1"/>
      <c r="DR1213" s="1"/>
      <c r="DS1213" s="1"/>
      <c r="DT1213" s="1"/>
      <c r="DU1213" s="1"/>
      <c r="DV1213" s="1"/>
      <c r="DW1213" s="1"/>
      <c r="DX1213" s="1"/>
      <c r="DY1213" s="1"/>
      <c r="DZ1213" s="1"/>
      <c r="EA1213" s="1"/>
      <c r="EB1213" s="1"/>
      <c r="EC1213" s="1"/>
      <c r="ED1213" s="1"/>
      <c r="EE1213" s="1"/>
      <c r="EF1213" s="1"/>
      <c r="EG1213" s="1"/>
      <c r="EH1213" s="1"/>
      <c r="EI1213" s="1"/>
      <c r="EJ1213" s="1"/>
      <c r="EK1213" s="1"/>
      <c r="EL1213" s="1"/>
      <c r="EM1213" s="1"/>
      <c r="EN1213" s="1"/>
      <c r="EO1213" s="1"/>
      <c r="EP1213" s="1"/>
      <c r="EQ1213" s="1"/>
      <c r="ER1213" s="1"/>
      <c r="ES1213" s="1"/>
      <c r="ET1213" s="1"/>
      <c r="EU1213" s="1"/>
      <c r="EV1213" s="1"/>
      <c r="EW1213" s="1"/>
      <c r="EX1213" s="1"/>
      <c r="EY1213" s="1"/>
      <c r="EZ1213" s="1"/>
      <c r="FA1213" s="1"/>
      <c r="FB1213" s="1"/>
      <c r="FC1213" s="1"/>
      <c r="FD1213" s="1"/>
      <c r="FE1213" s="1"/>
      <c r="FF1213" s="1"/>
      <c r="FG1213" s="1"/>
      <c r="FH1213" s="1"/>
      <c r="FI1213" s="1"/>
      <c r="FJ1213" s="1"/>
      <c r="FK1213" s="1"/>
      <c r="FL1213" s="1"/>
      <c r="FM1213" s="1"/>
      <c r="FN1213" s="1"/>
      <c r="FO1213" s="1"/>
      <c r="FP1213" s="1"/>
      <c r="FQ1213" s="1"/>
      <c r="FR1213" s="1"/>
      <c r="FS1213" s="1"/>
      <c r="FT1213" s="1"/>
      <c r="FU1213" s="1"/>
      <c r="FV1213" s="1"/>
      <c r="FW1213" s="1"/>
      <c r="FX1213" s="1"/>
      <c r="FY1213" s="1"/>
      <c r="FZ1213" s="1"/>
      <c r="GA1213" s="1"/>
      <c r="GB1213" s="1"/>
      <c r="GC1213" s="1"/>
      <c r="GD1213" s="1"/>
      <c r="GE1213" s="1"/>
      <c r="GF1213" s="1"/>
      <c r="GG1213" s="1"/>
      <c r="GH1213" s="1"/>
      <c r="GI1213" s="1"/>
      <c r="GJ1213" s="1"/>
      <c r="GK1213" s="1"/>
      <c r="GL1213" s="1"/>
      <c r="GM1213" s="1"/>
      <c r="GN1213" s="1"/>
      <c r="GO1213" s="1"/>
    </row>
    <row r="1214" spans="1:197" x14ac:dyDescent="0.2">
      <c r="A1214" s="1"/>
      <c r="B1214" s="1"/>
      <c r="C1214" s="1"/>
      <c r="D1214" s="1"/>
      <c r="E1214" s="1"/>
      <c r="F1214" s="1"/>
      <c r="H1214" s="1"/>
      <c r="I1214" s="1"/>
      <c r="J1214" s="1"/>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1"/>
      <c r="AI1214" s="1"/>
      <c r="AJ1214" s="1"/>
      <c r="AK1214" s="1"/>
      <c r="AL1214" s="1"/>
      <c r="AM1214" s="1"/>
      <c r="AN1214" s="1"/>
      <c r="AO1214" s="1"/>
      <c r="AP1214" s="1"/>
      <c r="AQ1214" s="1"/>
      <c r="AR1214" s="1"/>
      <c r="AS1214" s="1"/>
      <c r="AT1214" s="1"/>
      <c r="AU1214" s="1"/>
      <c r="AV1214" s="1"/>
      <c r="AW1214" s="1"/>
      <c r="AX1214" s="1"/>
      <c r="AY1214" s="1"/>
      <c r="AZ1214" s="1"/>
      <c r="BA1214" s="1"/>
      <c r="BB1214" s="1"/>
      <c r="BC1214" s="1"/>
      <c r="BD1214" s="1"/>
      <c r="BE1214" s="1"/>
      <c r="BF1214" s="1"/>
      <c r="BG1214" s="1"/>
      <c r="BH1214" s="1"/>
      <c r="BI1214" s="1"/>
      <c r="BJ1214" s="1"/>
      <c r="BK1214" s="1"/>
      <c r="BL1214" s="1"/>
      <c r="BM1214" s="1"/>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c r="DK1214" s="1"/>
      <c r="DL1214" s="1"/>
      <c r="DM1214" s="1"/>
      <c r="DN1214" s="1"/>
      <c r="DO1214" s="1"/>
      <c r="DP1214" s="1"/>
      <c r="DQ1214" s="1"/>
      <c r="DR1214" s="1"/>
      <c r="DS1214" s="1"/>
      <c r="DT1214" s="1"/>
      <c r="DU1214" s="1"/>
      <c r="DV1214" s="1"/>
      <c r="DW1214" s="1"/>
      <c r="DX1214" s="1"/>
      <c r="DY1214" s="1"/>
      <c r="DZ1214" s="1"/>
      <c r="EA1214" s="1"/>
      <c r="EB1214" s="1"/>
      <c r="EC1214" s="1"/>
      <c r="ED1214" s="1"/>
      <c r="EE1214" s="1"/>
      <c r="EF1214" s="1"/>
      <c r="EG1214" s="1"/>
      <c r="EH1214" s="1"/>
      <c r="EI1214" s="1"/>
      <c r="EJ1214" s="1"/>
      <c r="EK1214" s="1"/>
      <c r="EL1214" s="1"/>
      <c r="EM1214" s="1"/>
      <c r="EN1214" s="1"/>
      <c r="EO1214" s="1"/>
      <c r="EP1214" s="1"/>
      <c r="EQ1214" s="1"/>
      <c r="ER1214" s="1"/>
      <c r="ES1214" s="1"/>
      <c r="ET1214" s="1"/>
      <c r="EU1214" s="1"/>
      <c r="EV1214" s="1"/>
      <c r="EW1214" s="1"/>
      <c r="EX1214" s="1"/>
      <c r="EY1214" s="1"/>
      <c r="EZ1214" s="1"/>
      <c r="FA1214" s="1"/>
      <c r="FB1214" s="1"/>
      <c r="FC1214" s="1"/>
      <c r="FD1214" s="1"/>
      <c r="FE1214" s="1"/>
      <c r="FF1214" s="1"/>
      <c r="FG1214" s="1"/>
      <c r="FH1214" s="1"/>
      <c r="FI1214" s="1"/>
      <c r="FJ1214" s="1"/>
      <c r="FK1214" s="1"/>
      <c r="FL1214" s="1"/>
      <c r="FM1214" s="1"/>
      <c r="FN1214" s="1"/>
      <c r="FO1214" s="1"/>
      <c r="FP1214" s="1"/>
      <c r="FQ1214" s="1"/>
      <c r="FR1214" s="1"/>
      <c r="FS1214" s="1"/>
      <c r="FT1214" s="1"/>
      <c r="FU1214" s="1"/>
      <c r="FV1214" s="1"/>
      <c r="FW1214" s="1"/>
      <c r="FX1214" s="1"/>
      <c r="FY1214" s="1"/>
      <c r="FZ1214" s="1"/>
      <c r="GA1214" s="1"/>
      <c r="GB1214" s="1"/>
      <c r="GC1214" s="1"/>
      <c r="GD1214" s="1"/>
      <c r="GE1214" s="1"/>
      <c r="GF1214" s="1"/>
      <c r="GG1214" s="1"/>
      <c r="GH1214" s="1"/>
      <c r="GI1214" s="1"/>
      <c r="GJ1214" s="1"/>
      <c r="GK1214" s="1"/>
      <c r="GL1214" s="1"/>
      <c r="GM1214" s="1"/>
      <c r="GN1214" s="1"/>
      <c r="GO1214" s="1"/>
    </row>
    <row r="1215" spans="1:197" x14ac:dyDescent="0.2">
      <c r="A1215" s="1"/>
      <c r="B1215" s="1"/>
      <c r="C1215" s="1"/>
      <c r="D1215" s="1"/>
      <c r="E1215" s="1"/>
      <c r="F1215" s="1"/>
      <c r="H1215" s="1"/>
      <c r="I1215" s="1"/>
      <c r="J1215" s="1"/>
      <c r="K1215" s="1"/>
      <c r="L1215" s="1"/>
      <c r="M1215" s="1"/>
      <c r="N1215" s="1"/>
      <c r="O1215" s="1"/>
      <c r="P1215" s="1"/>
      <c r="Q1215" s="1"/>
      <c r="R1215" s="1"/>
      <c r="S1215" s="1"/>
      <c r="T1215" s="1"/>
      <c r="U1215" s="1"/>
      <c r="V1215" s="1"/>
      <c r="W1215" s="1"/>
      <c r="X1215" s="1"/>
      <c r="Y1215" s="1"/>
      <c r="Z1215" s="1"/>
      <c r="AA1215" s="1"/>
      <c r="AB1215" s="1"/>
      <c r="AC1215" s="1"/>
      <c r="AD1215" s="1"/>
      <c r="AE1215" s="1"/>
      <c r="AF1215" s="1"/>
      <c r="AG1215" s="1"/>
      <c r="AH1215" s="1"/>
      <c r="AI1215" s="1"/>
      <c r="AJ1215" s="1"/>
      <c r="AK1215" s="1"/>
      <c r="AL1215" s="1"/>
      <c r="AM1215" s="1"/>
      <c r="AN1215" s="1"/>
      <c r="AO1215" s="1"/>
      <c r="AP1215" s="1"/>
      <c r="AQ1215" s="1"/>
      <c r="AR1215" s="1"/>
      <c r="AS1215" s="1"/>
      <c r="AT1215" s="1"/>
      <c r="AU1215" s="1"/>
      <c r="AV1215" s="1"/>
      <c r="AW1215" s="1"/>
      <c r="AX1215" s="1"/>
      <c r="AY1215" s="1"/>
      <c r="AZ1215" s="1"/>
      <c r="BA1215" s="1"/>
      <c r="BB1215" s="1"/>
      <c r="BC1215" s="1"/>
      <c r="BD1215" s="1"/>
      <c r="BE1215" s="1"/>
      <c r="BF1215" s="1"/>
      <c r="BG1215" s="1"/>
      <c r="BH1215" s="1"/>
      <c r="BI1215" s="1"/>
      <c r="BJ1215" s="1"/>
      <c r="BK1215" s="1"/>
      <c r="BL1215" s="1"/>
      <c r="BM1215" s="1"/>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c r="DK1215" s="1"/>
      <c r="DL1215" s="1"/>
      <c r="DM1215" s="1"/>
      <c r="DN1215" s="1"/>
      <c r="DO1215" s="1"/>
      <c r="DP1215" s="1"/>
      <c r="DQ1215" s="1"/>
      <c r="DR1215" s="1"/>
      <c r="DS1215" s="1"/>
      <c r="DT1215" s="1"/>
      <c r="DU1215" s="1"/>
      <c r="DV1215" s="1"/>
      <c r="DW1215" s="1"/>
      <c r="DX1215" s="1"/>
      <c r="DY1215" s="1"/>
      <c r="DZ1215" s="1"/>
      <c r="EA1215" s="1"/>
      <c r="EB1215" s="1"/>
      <c r="EC1215" s="1"/>
      <c r="ED1215" s="1"/>
      <c r="EE1215" s="1"/>
      <c r="EF1215" s="1"/>
      <c r="EG1215" s="1"/>
      <c r="EH1215" s="1"/>
      <c r="EI1215" s="1"/>
      <c r="EJ1215" s="1"/>
      <c r="EK1215" s="1"/>
      <c r="EL1215" s="1"/>
      <c r="EM1215" s="1"/>
      <c r="EN1215" s="1"/>
      <c r="EO1215" s="1"/>
      <c r="EP1215" s="1"/>
      <c r="EQ1215" s="1"/>
      <c r="ER1215" s="1"/>
      <c r="ES1215" s="1"/>
      <c r="ET1215" s="1"/>
      <c r="EU1215" s="1"/>
      <c r="EV1215" s="1"/>
      <c r="EW1215" s="1"/>
      <c r="EX1215" s="1"/>
      <c r="EY1215" s="1"/>
      <c r="EZ1215" s="1"/>
      <c r="FA1215" s="1"/>
      <c r="FB1215" s="1"/>
      <c r="FC1215" s="1"/>
      <c r="FD1215" s="1"/>
      <c r="FE1215" s="1"/>
      <c r="FF1215" s="1"/>
      <c r="FG1215" s="1"/>
      <c r="FH1215" s="1"/>
      <c r="FI1215" s="1"/>
      <c r="FJ1215" s="1"/>
      <c r="FK1215" s="1"/>
      <c r="FL1215" s="1"/>
      <c r="FM1215" s="1"/>
      <c r="FN1215" s="1"/>
      <c r="FO1215" s="1"/>
      <c r="FP1215" s="1"/>
      <c r="FQ1215" s="1"/>
      <c r="FR1215" s="1"/>
      <c r="FS1215" s="1"/>
      <c r="FT1215" s="1"/>
      <c r="FU1215" s="1"/>
      <c r="FV1215" s="1"/>
      <c r="FW1215" s="1"/>
      <c r="FX1215" s="1"/>
      <c r="FY1215" s="1"/>
      <c r="FZ1215" s="1"/>
      <c r="GA1215" s="1"/>
      <c r="GB1215" s="1"/>
      <c r="GC1215" s="1"/>
      <c r="GD1215" s="1"/>
      <c r="GE1215" s="1"/>
      <c r="GF1215" s="1"/>
      <c r="GG1215" s="1"/>
      <c r="GH1215" s="1"/>
      <c r="GI1215" s="1"/>
      <c r="GJ1215" s="1"/>
      <c r="GK1215" s="1"/>
      <c r="GL1215" s="1"/>
      <c r="GM1215" s="1"/>
      <c r="GN1215" s="1"/>
      <c r="GO1215" s="1"/>
    </row>
    <row r="1216" spans="1:197" x14ac:dyDescent="0.2">
      <c r="A1216" s="1"/>
      <c r="B1216" s="1"/>
      <c r="C1216" s="1"/>
      <c r="D1216" s="1"/>
      <c r="E1216" s="1"/>
      <c r="F1216" s="1"/>
      <c r="H1216" s="1"/>
      <c r="I1216" s="1"/>
      <c r="J1216" s="1"/>
      <c r="K1216" s="1"/>
      <c r="L1216" s="1"/>
      <c r="M1216" s="1"/>
      <c r="N1216" s="1"/>
      <c r="O1216" s="1"/>
      <c r="P1216" s="1"/>
      <c r="Q1216" s="1"/>
      <c r="R1216" s="1"/>
      <c r="S1216" s="1"/>
      <c r="T1216" s="1"/>
      <c r="U1216" s="1"/>
      <c r="V1216" s="1"/>
      <c r="W1216" s="1"/>
      <c r="X1216" s="1"/>
      <c r="Y1216" s="1"/>
      <c r="Z1216" s="1"/>
      <c r="AA1216" s="1"/>
      <c r="AB1216" s="1"/>
      <c r="AC1216" s="1"/>
      <c r="AD1216" s="1"/>
      <c r="AE1216" s="1"/>
      <c r="AF1216" s="1"/>
      <c r="AG1216" s="1"/>
      <c r="AH1216" s="1"/>
      <c r="AI1216" s="1"/>
      <c r="AJ1216" s="1"/>
      <c r="AK1216" s="1"/>
      <c r="AL1216" s="1"/>
      <c r="AM1216" s="1"/>
      <c r="AN1216" s="1"/>
      <c r="AO1216" s="1"/>
      <c r="AP1216" s="1"/>
      <c r="AQ1216" s="1"/>
      <c r="AR1216" s="1"/>
      <c r="AS1216" s="1"/>
      <c r="AT1216" s="1"/>
      <c r="AU1216" s="1"/>
      <c r="AV1216" s="1"/>
      <c r="AW1216" s="1"/>
      <c r="AX1216" s="1"/>
      <c r="AY1216" s="1"/>
      <c r="AZ1216" s="1"/>
      <c r="BA1216" s="1"/>
      <c r="BB1216" s="1"/>
      <c r="BC1216" s="1"/>
      <c r="BD1216" s="1"/>
      <c r="BE1216" s="1"/>
      <c r="BF1216" s="1"/>
      <c r="BG1216" s="1"/>
      <c r="BH1216" s="1"/>
      <c r="BI1216" s="1"/>
      <c r="BJ1216" s="1"/>
      <c r="BK1216" s="1"/>
      <c r="BL1216" s="1"/>
      <c r="BM1216" s="1"/>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c r="DH1216" s="1"/>
      <c r="DI1216" s="1"/>
      <c r="DJ1216" s="1"/>
      <c r="DK1216" s="1"/>
      <c r="DL1216" s="1"/>
      <c r="DM1216" s="1"/>
      <c r="DN1216" s="1"/>
      <c r="DO1216" s="1"/>
      <c r="DP1216" s="1"/>
      <c r="DQ1216" s="1"/>
      <c r="DR1216" s="1"/>
      <c r="DS1216" s="1"/>
      <c r="DT1216" s="1"/>
      <c r="DU1216" s="1"/>
      <c r="DV1216" s="1"/>
      <c r="DW1216" s="1"/>
      <c r="DX1216" s="1"/>
      <c r="DY1216" s="1"/>
      <c r="DZ1216" s="1"/>
      <c r="EA1216" s="1"/>
      <c r="EB1216" s="1"/>
      <c r="EC1216" s="1"/>
      <c r="ED1216" s="1"/>
      <c r="EE1216" s="1"/>
      <c r="EF1216" s="1"/>
      <c r="EG1216" s="1"/>
      <c r="EH1216" s="1"/>
      <c r="EI1216" s="1"/>
      <c r="EJ1216" s="1"/>
      <c r="EK1216" s="1"/>
      <c r="EL1216" s="1"/>
      <c r="EM1216" s="1"/>
      <c r="EN1216" s="1"/>
      <c r="EO1216" s="1"/>
      <c r="EP1216" s="1"/>
      <c r="EQ1216" s="1"/>
      <c r="ER1216" s="1"/>
      <c r="ES1216" s="1"/>
      <c r="ET1216" s="1"/>
      <c r="EU1216" s="1"/>
      <c r="EV1216" s="1"/>
      <c r="EW1216" s="1"/>
      <c r="EX1216" s="1"/>
      <c r="EY1216" s="1"/>
      <c r="EZ1216" s="1"/>
      <c r="FA1216" s="1"/>
      <c r="FB1216" s="1"/>
      <c r="FC1216" s="1"/>
      <c r="FD1216" s="1"/>
      <c r="FE1216" s="1"/>
      <c r="FF1216" s="1"/>
      <c r="FG1216" s="1"/>
      <c r="FH1216" s="1"/>
      <c r="FI1216" s="1"/>
      <c r="FJ1216" s="1"/>
      <c r="FK1216" s="1"/>
      <c r="FL1216" s="1"/>
      <c r="FM1216" s="1"/>
      <c r="FN1216" s="1"/>
      <c r="FO1216" s="1"/>
      <c r="FP1216" s="1"/>
      <c r="FQ1216" s="1"/>
      <c r="FR1216" s="1"/>
      <c r="FS1216" s="1"/>
      <c r="FT1216" s="1"/>
      <c r="FU1216" s="1"/>
      <c r="FV1216" s="1"/>
      <c r="FW1216" s="1"/>
      <c r="FX1216" s="1"/>
      <c r="FY1216" s="1"/>
      <c r="FZ1216" s="1"/>
      <c r="GA1216" s="1"/>
      <c r="GB1216" s="1"/>
      <c r="GC1216" s="1"/>
      <c r="GD1216" s="1"/>
      <c r="GE1216" s="1"/>
      <c r="GF1216" s="1"/>
      <c r="GG1216" s="1"/>
      <c r="GH1216" s="1"/>
      <c r="GI1216" s="1"/>
      <c r="GJ1216" s="1"/>
      <c r="GK1216" s="1"/>
      <c r="GL1216" s="1"/>
      <c r="GM1216" s="1"/>
      <c r="GN1216" s="1"/>
      <c r="GO1216" s="1"/>
    </row>
    <row r="1217" spans="1:197" x14ac:dyDescent="0.2">
      <c r="A1217" s="1"/>
      <c r="B1217" s="1"/>
      <c r="C1217" s="1"/>
      <c r="D1217" s="1"/>
      <c r="E1217" s="1"/>
      <c r="F1217" s="1"/>
      <c r="H1217" s="1"/>
      <c r="I1217" s="1"/>
      <c r="J1217" s="1"/>
      <c r="K1217" s="1"/>
      <c r="L1217" s="1"/>
      <c r="M1217" s="1"/>
      <c r="N1217" s="1"/>
      <c r="O1217" s="1"/>
      <c r="P1217" s="1"/>
      <c r="Q1217" s="1"/>
      <c r="R1217" s="1"/>
      <c r="S1217" s="1"/>
      <c r="T1217" s="1"/>
      <c r="U1217" s="1"/>
      <c r="V1217" s="1"/>
      <c r="W1217" s="1"/>
      <c r="X1217" s="1"/>
      <c r="Y1217" s="1"/>
      <c r="Z1217" s="1"/>
      <c r="AA1217" s="1"/>
      <c r="AB1217" s="1"/>
      <c r="AC1217" s="1"/>
      <c r="AD1217" s="1"/>
      <c r="AE1217" s="1"/>
      <c r="AF1217" s="1"/>
      <c r="AG1217" s="1"/>
      <c r="AH1217" s="1"/>
      <c r="AI1217" s="1"/>
      <c r="AJ1217" s="1"/>
      <c r="AK1217" s="1"/>
      <c r="AL1217" s="1"/>
      <c r="AM1217" s="1"/>
      <c r="AN1217" s="1"/>
      <c r="AO1217" s="1"/>
      <c r="AP1217" s="1"/>
      <c r="AQ1217" s="1"/>
      <c r="AR1217" s="1"/>
      <c r="AS1217" s="1"/>
      <c r="AT1217" s="1"/>
      <c r="AU1217" s="1"/>
      <c r="AV1217" s="1"/>
      <c r="AW1217" s="1"/>
      <c r="AX1217" s="1"/>
      <c r="AY1217" s="1"/>
      <c r="AZ1217" s="1"/>
      <c r="BA1217" s="1"/>
      <c r="BB1217" s="1"/>
      <c r="BC1217" s="1"/>
      <c r="BD1217" s="1"/>
      <c r="BE1217" s="1"/>
      <c r="BF1217" s="1"/>
      <c r="BG1217" s="1"/>
      <c r="BH1217" s="1"/>
      <c r="BI1217" s="1"/>
      <c r="BJ1217" s="1"/>
      <c r="BK1217" s="1"/>
      <c r="BL1217" s="1"/>
      <c r="BM1217" s="1"/>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c r="DH1217" s="1"/>
      <c r="DI1217" s="1"/>
      <c r="DJ1217" s="1"/>
      <c r="DK1217" s="1"/>
      <c r="DL1217" s="1"/>
      <c r="DM1217" s="1"/>
      <c r="DN1217" s="1"/>
      <c r="DO1217" s="1"/>
      <c r="DP1217" s="1"/>
      <c r="DQ1217" s="1"/>
      <c r="DR1217" s="1"/>
      <c r="DS1217" s="1"/>
      <c r="DT1217" s="1"/>
      <c r="DU1217" s="1"/>
      <c r="DV1217" s="1"/>
      <c r="DW1217" s="1"/>
      <c r="DX1217" s="1"/>
      <c r="DY1217" s="1"/>
      <c r="DZ1217" s="1"/>
      <c r="EA1217" s="1"/>
      <c r="EB1217" s="1"/>
      <c r="EC1217" s="1"/>
      <c r="ED1217" s="1"/>
      <c r="EE1217" s="1"/>
      <c r="EF1217" s="1"/>
      <c r="EG1217" s="1"/>
      <c r="EH1217" s="1"/>
      <c r="EI1217" s="1"/>
      <c r="EJ1217" s="1"/>
      <c r="EK1217" s="1"/>
      <c r="EL1217" s="1"/>
      <c r="EM1217" s="1"/>
      <c r="EN1217" s="1"/>
      <c r="EO1217" s="1"/>
      <c r="EP1217" s="1"/>
      <c r="EQ1217" s="1"/>
      <c r="ER1217" s="1"/>
      <c r="ES1217" s="1"/>
      <c r="ET1217" s="1"/>
      <c r="EU1217" s="1"/>
      <c r="EV1217" s="1"/>
      <c r="EW1217" s="1"/>
      <c r="EX1217" s="1"/>
      <c r="EY1217" s="1"/>
      <c r="EZ1217" s="1"/>
      <c r="FA1217" s="1"/>
      <c r="FB1217" s="1"/>
      <c r="FC1217" s="1"/>
      <c r="FD1217" s="1"/>
      <c r="FE1217" s="1"/>
      <c r="FF1217" s="1"/>
      <c r="FG1217" s="1"/>
      <c r="FH1217" s="1"/>
      <c r="FI1217" s="1"/>
      <c r="FJ1217" s="1"/>
      <c r="FK1217" s="1"/>
      <c r="FL1217" s="1"/>
      <c r="FM1217" s="1"/>
      <c r="FN1217" s="1"/>
      <c r="FO1217" s="1"/>
      <c r="FP1217" s="1"/>
      <c r="FQ1217" s="1"/>
      <c r="FR1217" s="1"/>
      <c r="FS1217" s="1"/>
      <c r="FT1217" s="1"/>
      <c r="FU1217" s="1"/>
      <c r="FV1217" s="1"/>
      <c r="FW1217" s="1"/>
      <c r="FX1217" s="1"/>
      <c r="FY1217" s="1"/>
      <c r="FZ1217" s="1"/>
      <c r="GA1217" s="1"/>
      <c r="GB1217" s="1"/>
      <c r="GC1217" s="1"/>
      <c r="GD1217" s="1"/>
      <c r="GE1217" s="1"/>
      <c r="GF1217" s="1"/>
      <c r="GG1217" s="1"/>
      <c r="GH1217" s="1"/>
      <c r="GI1217" s="1"/>
      <c r="GJ1217" s="1"/>
      <c r="GK1217" s="1"/>
      <c r="GL1217" s="1"/>
      <c r="GM1217" s="1"/>
      <c r="GN1217" s="1"/>
      <c r="GO1217" s="1"/>
    </row>
    <row r="1218" spans="1:197" x14ac:dyDescent="0.2">
      <c r="A1218" s="1"/>
      <c r="B1218" s="1"/>
      <c r="C1218" s="1"/>
      <c r="D1218" s="1"/>
      <c r="E1218" s="1"/>
      <c r="F1218" s="1"/>
      <c r="H1218" s="1"/>
      <c r="I1218" s="1"/>
      <c r="J1218" s="1"/>
      <c r="K1218" s="1"/>
      <c r="L1218" s="1"/>
      <c r="M1218" s="1"/>
      <c r="N1218" s="1"/>
      <c r="O1218" s="1"/>
      <c r="P1218" s="1"/>
      <c r="Q1218" s="1"/>
      <c r="R1218" s="1"/>
      <c r="S1218" s="1"/>
      <c r="T1218" s="1"/>
      <c r="U1218" s="1"/>
      <c r="V1218" s="1"/>
      <c r="W1218" s="1"/>
      <c r="X1218" s="1"/>
      <c r="Y1218" s="1"/>
      <c r="Z1218" s="1"/>
      <c r="AA1218" s="1"/>
      <c r="AB1218" s="1"/>
      <c r="AC1218" s="1"/>
      <c r="AD1218" s="1"/>
      <c r="AE1218" s="1"/>
      <c r="AF1218" s="1"/>
      <c r="AG1218" s="1"/>
      <c r="AH1218" s="1"/>
      <c r="AI1218" s="1"/>
      <c r="AJ1218" s="1"/>
      <c r="AK1218" s="1"/>
      <c r="AL1218" s="1"/>
      <c r="AM1218" s="1"/>
      <c r="AN1218" s="1"/>
      <c r="AO1218" s="1"/>
      <c r="AP1218" s="1"/>
      <c r="AQ1218" s="1"/>
      <c r="AR1218" s="1"/>
      <c r="AS1218" s="1"/>
      <c r="AT1218" s="1"/>
      <c r="AU1218" s="1"/>
      <c r="AV1218" s="1"/>
      <c r="AW1218" s="1"/>
      <c r="AX1218" s="1"/>
      <c r="AY1218" s="1"/>
      <c r="AZ1218" s="1"/>
      <c r="BA1218" s="1"/>
      <c r="BB1218" s="1"/>
      <c r="BC1218" s="1"/>
      <c r="BD1218" s="1"/>
      <c r="BE1218" s="1"/>
      <c r="BF1218" s="1"/>
      <c r="BG1218" s="1"/>
      <c r="BH1218" s="1"/>
      <c r="BI1218" s="1"/>
      <c r="BJ1218" s="1"/>
      <c r="BK1218" s="1"/>
      <c r="BL1218" s="1"/>
      <c r="BM1218" s="1"/>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c r="DH1218" s="1"/>
      <c r="DI1218" s="1"/>
      <c r="DJ1218" s="1"/>
      <c r="DK1218" s="1"/>
      <c r="DL1218" s="1"/>
      <c r="DM1218" s="1"/>
      <c r="DN1218" s="1"/>
      <c r="DO1218" s="1"/>
      <c r="DP1218" s="1"/>
      <c r="DQ1218" s="1"/>
      <c r="DR1218" s="1"/>
      <c r="DS1218" s="1"/>
      <c r="DT1218" s="1"/>
      <c r="DU1218" s="1"/>
      <c r="DV1218" s="1"/>
      <c r="DW1218" s="1"/>
      <c r="DX1218" s="1"/>
      <c r="DY1218" s="1"/>
      <c r="DZ1218" s="1"/>
      <c r="EA1218" s="1"/>
      <c r="EB1218" s="1"/>
      <c r="EC1218" s="1"/>
      <c r="ED1218" s="1"/>
      <c r="EE1218" s="1"/>
      <c r="EF1218" s="1"/>
      <c r="EG1218" s="1"/>
      <c r="EH1218" s="1"/>
      <c r="EI1218" s="1"/>
      <c r="EJ1218" s="1"/>
      <c r="EK1218" s="1"/>
      <c r="EL1218" s="1"/>
      <c r="EM1218" s="1"/>
      <c r="EN1218" s="1"/>
      <c r="EO1218" s="1"/>
      <c r="EP1218" s="1"/>
      <c r="EQ1218" s="1"/>
      <c r="ER1218" s="1"/>
      <c r="ES1218" s="1"/>
      <c r="ET1218" s="1"/>
      <c r="EU1218" s="1"/>
      <c r="EV1218" s="1"/>
      <c r="EW1218" s="1"/>
      <c r="EX1218" s="1"/>
      <c r="EY1218" s="1"/>
      <c r="EZ1218" s="1"/>
      <c r="FA1218" s="1"/>
      <c r="FB1218" s="1"/>
      <c r="FC1218" s="1"/>
      <c r="FD1218" s="1"/>
      <c r="FE1218" s="1"/>
      <c r="FF1218" s="1"/>
      <c r="FG1218" s="1"/>
      <c r="FH1218" s="1"/>
      <c r="FI1218" s="1"/>
      <c r="FJ1218" s="1"/>
      <c r="FK1218" s="1"/>
      <c r="FL1218" s="1"/>
      <c r="FM1218" s="1"/>
      <c r="FN1218" s="1"/>
      <c r="FO1218" s="1"/>
      <c r="FP1218" s="1"/>
      <c r="FQ1218" s="1"/>
      <c r="FR1218" s="1"/>
      <c r="FS1218" s="1"/>
      <c r="FT1218" s="1"/>
      <c r="FU1218" s="1"/>
      <c r="FV1218" s="1"/>
      <c r="FW1218" s="1"/>
      <c r="FX1218" s="1"/>
      <c r="FY1218" s="1"/>
      <c r="FZ1218" s="1"/>
      <c r="GA1218" s="1"/>
      <c r="GB1218" s="1"/>
      <c r="GC1218" s="1"/>
      <c r="GD1218" s="1"/>
      <c r="GE1218" s="1"/>
      <c r="GF1218" s="1"/>
      <c r="GG1218" s="1"/>
      <c r="GH1218" s="1"/>
      <c r="GI1218" s="1"/>
      <c r="GJ1218" s="1"/>
      <c r="GK1218" s="1"/>
      <c r="GL1218" s="1"/>
      <c r="GM1218" s="1"/>
      <c r="GN1218" s="1"/>
      <c r="GO1218" s="1"/>
    </row>
    <row r="1219" spans="1:197" x14ac:dyDescent="0.2">
      <c r="A1219" s="1"/>
      <c r="B1219" s="1"/>
      <c r="C1219" s="1"/>
      <c r="D1219" s="1"/>
      <c r="E1219" s="1"/>
      <c r="F1219" s="1"/>
      <c r="H1219" s="1"/>
      <c r="I1219" s="1"/>
      <c r="J1219" s="1"/>
      <c r="K1219" s="1"/>
      <c r="L1219" s="1"/>
      <c r="M1219" s="1"/>
      <c r="N1219" s="1"/>
      <c r="O1219" s="1"/>
      <c r="P1219" s="1"/>
      <c r="Q1219" s="1"/>
      <c r="R1219" s="1"/>
      <c r="S1219" s="1"/>
      <c r="T1219" s="1"/>
      <c r="U1219" s="1"/>
      <c r="V1219" s="1"/>
      <c r="W1219" s="1"/>
      <c r="X1219" s="1"/>
      <c r="Y1219" s="1"/>
      <c r="Z1219" s="1"/>
      <c r="AA1219" s="1"/>
      <c r="AB1219" s="1"/>
      <c r="AC1219" s="1"/>
      <c r="AD1219" s="1"/>
      <c r="AE1219" s="1"/>
      <c r="AF1219" s="1"/>
      <c r="AG1219" s="1"/>
      <c r="AH1219" s="1"/>
      <c r="AI1219" s="1"/>
      <c r="AJ1219" s="1"/>
      <c r="AK1219" s="1"/>
      <c r="AL1219" s="1"/>
      <c r="AM1219" s="1"/>
      <c r="AN1219" s="1"/>
      <c r="AO1219" s="1"/>
      <c r="AP1219" s="1"/>
      <c r="AQ1219" s="1"/>
      <c r="AR1219" s="1"/>
      <c r="AS1219" s="1"/>
      <c r="AT1219" s="1"/>
      <c r="AU1219" s="1"/>
      <c r="AV1219" s="1"/>
      <c r="AW1219" s="1"/>
      <c r="AX1219" s="1"/>
      <c r="AY1219" s="1"/>
      <c r="AZ1219" s="1"/>
      <c r="BA1219" s="1"/>
      <c r="BB1219" s="1"/>
      <c r="BC1219" s="1"/>
      <c r="BD1219" s="1"/>
      <c r="BE1219" s="1"/>
      <c r="BF1219" s="1"/>
      <c r="BG1219" s="1"/>
      <c r="BH1219" s="1"/>
      <c r="BI1219" s="1"/>
      <c r="BJ1219" s="1"/>
      <c r="BK1219" s="1"/>
      <c r="BL1219" s="1"/>
      <c r="BM1219" s="1"/>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c r="DH1219" s="1"/>
      <c r="DI1219" s="1"/>
      <c r="DJ1219" s="1"/>
      <c r="DK1219" s="1"/>
      <c r="DL1219" s="1"/>
      <c r="DM1219" s="1"/>
      <c r="DN1219" s="1"/>
      <c r="DO1219" s="1"/>
      <c r="DP1219" s="1"/>
      <c r="DQ1219" s="1"/>
      <c r="DR1219" s="1"/>
      <c r="DS1219" s="1"/>
      <c r="DT1219" s="1"/>
      <c r="DU1219" s="1"/>
      <c r="DV1219" s="1"/>
      <c r="DW1219" s="1"/>
      <c r="DX1219" s="1"/>
      <c r="DY1219" s="1"/>
      <c r="DZ1219" s="1"/>
      <c r="EA1219" s="1"/>
      <c r="EB1219" s="1"/>
      <c r="EC1219" s="1"/>
      <c r="ED1219" s="1"/>
      <c r="EE1219" s="1"/>
      <c r="EF1219" s="1"/>
      <c r="EG1219" s="1"/>
      <c r="EH1219" s="1"/>
      <c r="EI1219" s="1"/>
      <c r="EJ1219" s="1"/>
      <c r="EK1219" s="1"/>
      <c r="EL1219" s="1"/>
      <c r="EM1219" s="1"/>
      <c r="EN1219" s="1"/>
      <c r="EO1219" s="1"/>
      <c r="EP1219" s="1"/>
      <c r="EQ1219" s="1"/>
      <c r="ER1219" s="1"/>
      <c r="ES1219" s="1"/>
      <c r="ET1219" s="1"/>
      <c r="EU1219" s="1"/>
      <c r="EV1219" s="1"/>
      <c r="EW1219" s="1"/>
      <c r="EX1219" s="1"/>
      <c r="EY1219" s="1"/>
      <c r="EZ1219" s="1"/>
      <c r="FA1219" s="1"/>
      <c r="FB1219" s="1"/>
      <c r="FC1219" s="1"/>
      <c r="FD1219" s="1"/>
      <c r="FE1219" s="1"/>
      <c r="FF1219" s="1"/>
      <c r="FG1219" s="1"/>
      <c r="FH1219" s="1"/>
      <c r="FI1219" s="1"/>
      <c r="FJ1219" s="1"/>
      <c r="FK1219" s="1"/>
      <c r="FL1219" s="1"/>
      <c r="FM1219" s="1"/>
      <c r="FN1219" s="1"/>
      <c r="FO1219" s="1"/>
      <c r="FP1219" s="1"/>
      <c r="FQ1219" s="1"/>
      <c r="FR1219" s="1"/>
      <c r="FS1219" s="1"/>
      <c r="FT1219" s="1"/>
      <c r="FU1219" s="1"/>
      <c r="FV1219" s="1"/>
      <c r="FW1219" s="1"/>
      <c r="FX1219" s="1"/>
      <c r="FY1219" s="1"/>
      <c r="FZ1219" s="1"/>
      <c r="GA1219" s="1"/>
      <c r="GB1219" s="1"/>
      <c r="GC1219" s="1"/>
      <c r="GD1219" s="1"/>
      <c r="GE1219" s="1"/>
      <c r="GF1219" s="1"/>
      <c r="GG1219" s="1"/>
      <c r="GH1219" s="1"/>
      <c r="GI1219" s="1"/>
      <c r="GJ1219" s="1"/>
      <c r="GK1219" s="1"/>
      <c r="GL1219" s="1"/>
      <c r="GM1219" s="1"/>
      <c r="GN1219" s="1"/>
      <c r="GO1219" s="1"/>
    </row>
    <row r="1220" spans="1:197" x14ac:dyDescent="0.2">
      <c r="A1220" s="1"/>
      <c r="B1220" s="1"/>
      <c r="C1220" s="1"/>
      <c r="D1220" s="1"/>
      <c r="E1220" s="1"/>
      <c r="F1220" s="1"/>
      <c r="H1220" s="1"/>
      <c r="I1220" s="1"/>
      <c r="J1220" s="1"/>
      <c r="K1220" s="1"/>
      <c r="L1220" s="1"/>
      <c r="M1220" s="1"/>
      <c r="N1220" s="1"/>
      <c r="O1220" s="1"/>
      <c r="P1220" s="1"/>
      <c r="Q1220" s="1"/>
      <c r="R1220" s="1"/>
      <c r="S1220" s="1"/>
      <c r="T1220" s="1"/>
      <c r="U1220" s="1"/>
      <c r="V1220" s="1"/>
      <c r="W1220" s="1"/>
      <c r="X1220" s="1"/>
      <c r="Y1220" s="1"/>
      <c r="Z1220" s="1"/>
      <c r="AA1220" s="1"/>
      <c r="AB1220" s="1"/>
      <c r="AC1220" s="1"/>
      <c r="AD1220" s="1"/>
      <c r="AE1220" s="1"/>
      <c r="AF1220" s="1"/>
      <c r="AG1220" s="1"/>
      <c r="AH1220" s="1"/>
      <c r="AI1220" s="1"/>
      <c r="AJ1220" s="1"/>
      <c r="AK1220" s="1"/>
      <c r="AL1220" s="1"/>
      <c r="AM1220" s="1"/>
      <c r="AN1220" s="1"/>
      <c r="AO1220" s="1"/>
      <c r="AP1220" s="1"/>
      <c r="AQ1220" s="1"/>
      <c r="AR1220" s="1"/>
      <c r="AS1220" s="1"/>
      <c r="AT1220" s="1"/>
      <c r="AU1220" s="1"/>
      <c r="AV1220" s="1"/>
      <c r="AW1220" s="1"/>
      <c r="AX1220" s="1"/>
      <c r="AY1220" s="1"/>
      <c r="AZ1220" s="1"/>
      <c r="BA1220" s="1"/>
      <c r="BB1220" s="1"/>
      <c r="BC1220" s="1"/>
      <c r="BD1220" s="1"/>
      <c r="BE1220" s="1"/>
      <c r="BF1220" s="1"/>
      <c r="BG1220" s="1"/>
      <c r="BH1220" s="1"/>
      <c r="BI1220" s="1"/>
      <c r="BJ1220" s="1"/>
      <c r="BK1220" s="1"/>
      <c r="BL1220" s="1"/>
      <c r="BM1220" s="1"/>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c r="DH1220" s="1"/>
      <c r="DI1220" s="1"/>
      <c r="DJ1220" s="1"/>
      <c r="DK1220" s="1"/>
      <c r="DL1220" s="1"/>
      <c r="DM1220" s="1"/>
      <c r="DN1220" s="1"/>
      <c r="DO1220" s="1"/>
      <c r="DP1220" s="1"/>
      <c r="DQ1220" s="1"/>
      <c r="DR1220" s="1"/>
      <c r="DS1220" s="1"/>
      <c r="DT1220" s="1"/>
      <c r="DU1220" s="1"/>
      <c r="DV1220" s="1"/>
      <c r="DW1220" s="1"/>
      <c r="DX1220" s="1"/>
      <c r="DY1220" s="1"/>
      <c r="DZ1220" s="1"/>
      <c r="EA1220" s="1"/>
      <c r="EB1220" s="1"/>
      <c r="EC1220" s="1"/>
      <c r="ED1220" s="1"/>
      <c r="EE1220" s="1"/>
      <c r="EF1220" s="1"/>
      <c r="EG1220" s="1"/>
      <c r="EH1220" s="1"/>
      <c r="EI1220" s="1"/>
      <c r="EJ1220" s="1"/>
      <c r="EK1220" s="1"/>
      <c r="EL1220" s="1"/>
      <c r="EM1220" s="1"/>
      <c r="EN1220" s="1"/>
      <c r="EO1220" s="1"/>
      <c r="EP1220" s="1"/>
      <c r="EQ1220" s="1"/>
      <c r="ER1220" s="1"/>
      <c r="ES1220" s="1"/>
      <c r="ET1220" s="1"/>
      <c r="EU1220" s="1"/>
      <c r="EV1220" s="1"/>
      <c r="EW1220" s="1"/>
      <c r="EX1220" s="1"/>
      <c r="EY1220" s="1"/>
      <c r="EZ1220" s="1"/>
      <c r="FA1220" s="1"/>
      <c r="FB1220" s="1"/>
      <c r="FC1220" s="1"/>
      <c r="FD1220" s="1"/>
      <c r="FE1220" s="1"/>
      <c r="FF1220" s="1"/>
      <c r="FG1220" s="1"/>
      <c r="FH1220" s="1"/>
      <c r="FI1220" s="1"/>
      <c r="FJ1220" s="1"/>
      <c r="FK1220" s="1"/>
      <c r="FL1220" s="1"/>
      <c r="FM1220" s="1"/>
      <c r="FN1220" s="1"/>
      <c r="FO1220" s="1"/>
      <c r="FP1220" s="1"/>
      <c r="FQ1220" s="1"/>
      <c r="FR1220" s="1"/>
      <c r="FS1220" s="1"/>
      <c r="FT1220" s="1"/>
      <c r="FU1220" s="1"/>
      <c r="FV1220" s="1"/>
      <c r="FW1220" s="1"/>
      <c r="FX1220" s="1"/>
      <c r="FY1220" s="1"/>
      <c r="FZ1220" s="1"/>
      <c r="GA1220" s="1"/>
      <c r="GB1220" s="1"/>
      <c r="GC1220" s="1"/>
      <c r="GD1220" s="1"/>
      <c r="GE1220" s="1"/>
      <c r="GF1220" s="1"/>
      <c r="GG1220" s="1"/>
      <c r="GH1220" s="1"/>
      <c r="GI1220" s="1"/>
      <c r="GJ1220" s="1"/>
      <c r="GK1220" s="1"/>
      <c r="GL1220" s="1"/>
      <c r="GM1220" s="1"/>
      <c r="GN1220" s="1"/>
      <c r="GO1220" s="1"/>
    </row>
    <row r="1221" spans="1:197" x14ac:dyDescent="0.2">
      <c r="A1221" s="1"/>
      <c r="B1221" s="1"/>
      <c r="C1221" s="1"/>
      <c r="D1221" s="1"/>
      <c r="E1221" s="1"/>
      <c r="F1221" s="1"/>
      <c r="H1221" s="1"/>
      <c r="I1221" s="1"/>
      <c r="J1221" s="1"/>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1"/>
      <c r="AI1221" s="1"/>
      <c r="AJ1221" s="1"/>
      <c r="AK1221" s="1"/>
      <c r="AL1221" s="1"/>
      <c r="AM1221" s="1"/>
      <c r="AN1221" s="1"/>
      <c r="AO1221" s="1"/>
      <c r="AP1221" s="1"/>
      <c r="AQ1221" s="1"/>
      <c r="AR1221" s="1"/>
      <c r="AS1221" s="1"/>
      <c r="AT1221" s="1"/>
      <c r="AU1221" s="1"/>
      <c r="AV1221" s="1"/>
      <c r="AW1221" s="1"/>
      <c r="AX1221" s="1"/>
      <c r="AY1221" s="1"/>
      <c r="AZ1221" s="1"/>
      <c r="BA1221" s="1"/>
      <c r="BB1221" s="1"/>
      <c r="BC1221" s="1"/>
      <c r="BD1221" s="1"/>
      <c r="BE1221" s="1"/>
      <c r="BF1221" s="1"/>
      <c r="BG1221" s="1"/>
      <c r="BH1221" s="1"/>
      <c r="BI1221" s="1"/>
      <c r="BJ1221" s="1"/>
      <c r="BK1221" s="1"/>
      <c r="BL1221" s="1"/>
      <c r="BM1221" s="1"/>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c r="DK1221" s="1"/>
      <c r="DL1221" s="1"/>
      <c r="DM1221" s="1"/>
      <c r="DN1221" s="1"/>
      <c r="DO1221" s="1"/>
      <c r="DP1221" s="1"/>
      <c r="DQ1221" s="1"/>
      <c r="DR1221" s="1"/>
      <c r="DS1221" s="1"/>
      <c r="DT1221" s="1"/>
      <c r="DU1221" s="1"/>
      <c r="DV1221" s="1"/>
      <c r="DW1221" s="1"/>
      <c r="DX1221" s="1"/>
      <c r="DY1221" s="1"/>
      <c r="DZ1221" s="1"/>
      <c r="EA1221" s="1"/>
      <c r="EB1221" s="1"/>
      <c r="EC1221" s="1"/>
      <c r="ED1221" s="1"/>
      <c r="EE1221" s="1"/>
      <c r="EF1221" s="1"/>
      <c r="EG1221" s="1"/>
      <c r="EH1221" s="1"/>
      <c r="EI1221" s="1"/>
      <c r="EJ1221" s="1"/>
      <c r="EK1221" s="1"/>
      <c r="EL1221" s="1"/>
      <c r="EM1221" s="1"/>
      <c r="EN1221" s="1"/>
      <c r="EO1221" s="1"/>
      <c r="EP1221" s="1"/>
      <c r="EQ1221" s="1"/>
      <c r="ER1221" s="1"/>
      <c r="ES1221" s="1"/>
      <c r="ET1221" s="1"/>
      <c r="EU1221" s="1"/>
      <c r="EV1221" s="1"/>
      <c r="EW1221" s="1"/>
      <c r="EX1221" s="1"/>
      <c r="EY1221" s="1"/>
      <c r="EZ1221" s="1"/>
      <c r="FA1221" s="1"/>
      <c r="FB1221" s="1"/>
      <c r="FC1221" s="1"/>
      <c r="FD1221" s="1"/>
      <c r="FE1221" s="1"/>
      <c r="FF1221" s="1"/>
      <c r="FG1221" s="1"/>
      <c r="FH1221" s="1"/>
      <c r="FI1221" s="1"/>
      <c r="FJ1221" s="1"/>
      <c r="FK1221" s="1"/>
      <c r="FL1221" s="1"/>
      <c r="FM1221" s="1"/>
      <c r="FN1221" s="1"/>
      <c r="FO1221" s="1"/>
      <c r="FP1221" s="1"/>
      <c r="FQ1221" s="1"/>
      <c r="FR1221" s="1"/>
      <c r="FS1221" s="1"/>
      <c r="FT1221" s="1"/>
      <c r="FU1221" s="1"/>
      <c r="FV1221" s="1"/>
      <c r="FW1221" s="1"/>
      <c r="FX1221" s="1"/>
      <c r="FY1221" s="1"/>
      <c r="FZ1221" s="1"/>
      <c r="GA1221" s="1"/>
      <c r="GB1221" s="1"/>
      <c r="GC1221" s="1"/>
      <c r="GD1221" s="1"/>
      <c r="GE1221" s="1"/>
      <c r="GF1221" s="1"/>
      <c r="GG1221" s="1"/>
      <c r="GH1221" s="1"/>
      <c r="GI1221" s="1"/>
      <c r="GJ1221" s="1"/>
      <c r="GK1221" s="1"/>
      <c r="GL1221" s="1"/>
      <c r="GM1221" s="1"/>
      <c r="GN1221" s="1"/>
      <c r="GO1221" s="1"/>
    </row>
    <row r="1222" spans="1:197" x14ac:dyDescent="0.2">
      <c r="A1222" s="1"/>
      <c r="B1222" s="1"/>
      <c r="C1222" s="1"/>
      <c r="D1222" s="1"/>
      <c r="E1222" s="1"/>
      <c r="F1222" s="1"/>
      <c r="H1222" s="1"/>
      <c r="I1222" s="1"/>
      <c r="J1222" s="1"/>
      <c r="K1222" s="1"/>
      <c r="L1222" s="1"/>
      <c r="M1222" s="1"/>
      <c r="N1222" s="1"/>
      <c r="O1222" s="1"/>
      <c r="P1222" s="1"/>
      <c r="Q1222" s="1"/>
      <c r="R1222" s="1"/>
      <c r="S1222" s="1"/>
      <c r="T1222" s="1"/>
      <c r="U1222" s="1"/>
      <c r="V1222" s="1"/>
      <c r="W1222" s="1"/>
      <c r="X1222" s="1"/>
      <c r="Y1222" s="1"/>
      <c r="Z1222" s="1"/>
      <c r="AA1222" s="1"/>
      <c r="AB1222" s="1"/>
      <c r="AC1222" s="1"/>
      <c r="AD1222" s="1"/>
      <c r="AE1222" s="1"/>
      <c r="AF1222" s="1"/>
      <c r="AG1222" s="1"/>
      <c r="AH1222" s="1"/>
      <c r="AI1222" s="1"/>
      <c r="AJ1222" s="1"/>
      <c r="AK1222" s="1"/>
      <c r="AL1222" s="1"/>
      <c r="AM1222" s="1"/>
      <c r="AN1222" s="1"/>
      <c r="AO1222" s="1"/>
      <c r="AP1222" s="1"/>
      <c r="AQ1222" s="1"/>
      <c r="AR1222" s="1"/>
      <c r="AS1222" s="1"/>
      <c r="AT1222" s="1"/>
      <c r="AU1222" s="1"/>
      <c r="AV1222" s="1"/>
      <c r="AW1222" s="1"/>
      <c r="AX1222" s="1"/>
      <c r="AY1222" s="1"/>
      <c r="AZ1222" s="1"/>
      <c r="BA1222" s="1"/>
      <c r="BB1222" s="1"/>
      <c r="BC1222" s="1"/>
      <c r="BD1222" s="1"/>
      <c r="BE1222" s="1"/>
      <c r="BF1222" s="1"/>
      <c r="BG1222" s="1"/>
      <c r="BH1222" s="1"/>
      <c r="BI1222" s="1"/>
      <c r="BJ1222" s="1"/>
      <c r="BK1222" s="1"/>
      <c r="BL1222" s="1"/>
      <c r="BM1222" s="1"/>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c r="DK1222" s="1"/>
      <c r="DL1222" s="1"/>
      <c r="DM1222" s="1"/>
      <c r="DN1222" s="1"/>
      <c r="DO1222" s="1"/>
      <c r="DP1222" s="1"/>
      <c r="DQ1222" s="1"/>
      <c r="DR1222" s="1"/>
      <c r="DS1222" s="1"/>
      <c r="DT1222" s="1"/>
      <c r="DU1222" s="1"/>
      <c r="DV1222" s="1"/>
      <c r="DW1222" s="1"/>
      <c r="DX1222" s="1"/>
      <c r="DY1222" s="1"/>
      <c r="DZ1222" s="1"/>
      <c r="EA1222" s="1"/>
      <c r="EB1222" s="1"/>
      <c r="EC1222" s="1"/>
      <c r="ED1222" s="1"/>
      <c r="EE1222" s="1"/>
      <c r="EF1222" s="1"/>
      <c r="EG1222" s="1"/>
      <c r="EH1222" s="1"/>
      <c r="EI1222" s="1"/>
      <c r="EJ1222" s="1"/>
      <c r="EK1222" s="1"/>
      <c r="EL1222" s="1"/>
      <c r="EM1222" s="1"/>
      <c r="EN1222" s="1"/>
      <c r="EO1222" s="1"/>
      <c r="EP1222" s="1"/>
      <c r="EQ1222" s="1"/>
      <c r="ER1222" s="1"/>
      <c r="ES1222" s="1"/>
      <c r="ET1222" s="1"/>
      <c r="EU1222" s="1"/>
      <c r="EV1222" s="1"/>
      <c r="EW1222" s="1"/>
      <c r="EX1222" s="1"/>
      <c r="EY1222" s="1"/>
      <c r="EZ1222" s="1"/>
      <c r="FA1222" s="1"/>
      <c r="FB1222" s="1"/>
      <c r="FC1222" s="1"/>
      <c r="FD1222" s="1"/>
      <c r="FE1222" s="1"/>
      <c r="FF1222" s="1"/>
      <c r="FG1222" s="1"/>
      <c r="FH1222" s="1"/>
      <c r="FI1222" s="1"/>
      <c r="FJ1222" s="1"/>
      <c r="FK1222" s="1"/>
      <c r="FL1222" s="1"/>
      <c r="FM1222" s="1"/>
      <c r="FN1222" s="1"/>
      <c r="FO1222" s="1"/>
      <c r="FP1222" s="1"/>
      <c r="FQ1222" s="1"/>
      <c r="FR1222" s="1"/>
      <c r="FS1222" s="1"/>
      <c r="FT1222" s="1"/>
      <c r="FU1222" s="1"/>
      <c r="FV1222" s="1"/>
      <c r="FW1222" s="1"/>
      <c r="FX1222" s="1"/>
      <c r="FY1222" s="1"/>
      <c r="FZ1222" s="1"/>
      <c r="GA1222" s="1"/>
      <c r="GB1222" s="1"/>
      <c r="GC1222" s="1"/>
      <c r="GD1222" s="1"/>
      <c r="GE1222" s="1"/>
      <c r="GF1222" s="1"/>
      <c r="GG1222" s="1"/>
      <c r="GH1222" s="1"/>
      <c r="GI1222" s="1"/>
      <c r="GJ1222" s="1"/>
      <c r="GK1222" s="1"/>
      <c r="GL1222" s="1"/>
      <c r="GM1222" s="1"/>
      <c r="GN1222" s="1"/>
      <c r="GO1222" s="1"/>
    </row>
    <row r="1223" spans="1:197" x14ac:dyDescent="0.2">
      <c r="A1223" s="1"/>
      <c r="B1223" s="1"/>
      <c r="C1223" s="1"/>
      <c r="D1223" s="1"/>
      <c r="E1223" s="1"/>
      <c r="F1223" s="1"/>
      <c r="H1223" s="1"/>
      <c r="I1223" s="1"/>
      <c r="J1223" s="1"/>
      <c r="K1223" s="1"/>
      <c r="L1223" s="1"/>
      <c r="M1223" s="1"/>
      <c r="N1223" s="1"/>
      <c r="O1223" s="1"/>
      <c r="P1223" s="1"/>
      <c r="Q1223" s="1"/>
      <c r="R1223" s="1"/>
      <c r="S1223" s="1"/>
      <c r="T1223" s="1"/>
      <c r="U1223" s="1"/>
      <c r="V1223" s="1"/>
      <c r="W1223" s="1"/>
      <c r="X1223" s="1"/>
      <c r="Y1223" s="1"/>
      <c r="Z1223" s="1"/>
      <c r="AA1223" s="1"/>
      <c r="AB1223" s="1"/>
      <c r="AC1223" s="1"/>
      <c r="AD1223" s="1"/>
      <c r="AE1223" s="1"/>
      <c r="AF1223" s="1"/>
      <c r="AG1223" s="1"/>
      <c r="AH1223" s="1"/>
      <c r="AI1223" s="1"/>
      <c r="AJ1223" s="1"/>
      <c r="AK1223" s="1"/>
      <c r="AL1223" s="1"/>
      <c r="AM1223" s="1"/>
      <c r="AN1223" s="1"/>
      <c r="AO1223" s="1"/>
      <c r="AP1223" s="1"/>
      <c r="AQ1223" s="1"/>
      <c r="AR1223" s="1"/>
      <c r="AS1223" s="1"/>
      <c r="AT1223" s="1"/>
      <c r="AU1223" s="1"/>
      <c r="AV1223" s="1"/>
      <c r="AW1223" s="1"/>
      <c r="AX1223" s="1"/>
      <c r="AY1223" s="1"/>
      <c r="AZ1223" s="1"/>
      <c r="BA1223" s="1"/>
      <c r="BB1223" s="1"/>
      <c r="BC1223" s="1"/>
      <c r="BD1223" s="1"/>
      <c r="BE1223" s="1"/>
      <c r="BF1223" s="1"/>
      <c r="BG1223" s="1"/>
      <c r="BH1223" s="1"/>
      <c r="BI1223" s="1"/>
      <c r="BJ1223" s="1"/>
      <c r="BK1223" s="1"/>
      <c r="BL1223" s="1"/>
      <c r="BM1223" s="1"/>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c r="DH1223" s="1"/>
      <c r="DI1223" s="1"/>
      <c r="DJ1223" s="1"/>
      <c r="DK1223" s="1"/>
      <c r="DL1223" s="1"/>
      <c r="DM1223" s="1"/>
      <c r="DN1223" s="1"/>
      <c r="DO1223" s="1"/>
      <c r="DP1223" s="1"/>
      <c r="DQ1223" s="1"/>
      <c r="DR1223" s="1"/>
      <c r="DS1223" s="1"/>
      <c r="DT1223" s="1"/>
      <c r="DU1223" s="1"/>
      <c r="DV1223" s="1"/>
      <c r="DW1223" s="1"/>
      <c r="DX1223" s="1"/>
      <c r="DY1223" s="1"/>
      <c r="DZ1223" s="1"/>
      <c r="EA1223" s="1"/>
      <c r="EB1223" s="1"/>
      <c r="EC1223" s="1"/>
      <c r="ED1223" s="1"/>
      <c r="EE1223" s="1"/>
      <c r="EF1223" s="1"/>
      <c r="EG1223" s="1"/>
      <c r="EH1223" s="1"/>
      <c r="EI1223" s="1"/>
      <c r="EJ1223" s="1"/>
      <c r="EK1223" s="1"/>
      <c r="EL1223" s="1"/>
      <c r="EM1223" s="1"/>
      <c r="EN1223" s="1"/>
      <c r="EO1223" s="1"/>
      <c r="EP1223" s="1"/>
      <c r="EQ1223" s="1"/>
      <c r="ER1223" s="1"/>
      <c r="ES1223" s="1"/>
      <c r="ET1223" s="1"/>
      <c r="EU1223" s="1"/>
      <c r="EV1223" s="1"/>
      <c r="EW1223" s="1"/>
      <c r="EX1223" s="1"/>
      <c r="EY1223" s="1"/>
      <c r="EZ1223" s="1"/>
      <c r="FA1223" s="1"/>
      <c r="FB1223" s="1"/>
      <c r="FC1223" s="1"/>
      <c r="FD1223" s="1"/>
      <c r="FE1223" s="1"/>
      <c r="FF1223" s="1"/>
      <c r="FG1223" s="1"/>
      <c r="FH1223" s="1"/>
      <c r="FI1223" s="1"/>
      <c r="FJ1223" s="1"/>
      <c r="FK1223" s="1"/>
      <c r="FL1223" s="1"/>
      <c r="FM1223" s="1"/>
      <c r="FN1223" s="1"/>
      <c r="FO1223" s="1"/>
      <c r="FP1223" s="1"/>
      <c r="FQ1223" s="1"/>
      <c r="FR1223" s="1"/>
      <c r="FS1223" s="1"/>
      <c r="FT1223" s="1"/>
      <c r="FU1223" s="1"/>
      <c r="FV1223" s="1"/>
      <c r="FW1223" s="1"/>
      <c r="FX1223" s="1"/>
      <c r="FY1223" s="1"/>
      <c r="FZ1223" s="1"/>
      <c r="GA1223" s="1"/>
      <c r="GB1223" s="1"/>
      <c r="GC1223" s="1"/>
      <c r="GD1223" s="1"/>
      <c r="GE1223" s="1"/>
      <c r="GF1223" s="1"/>
      <c r="GG1223" s="1"/>
      <c r="GH1223" s="1"/>
      <c r="GI1223" s="1"/>
      <c r="GJ1223" s="1"/>
      <c r="GK1223" s="1"/>
      <c r="GL1223" s="1"/>
      <c r="GM1223" s="1"/>
      <c r="GN1223" s="1"/>
      <c r="GO1223" s="1"/>
    </row>
    <row r="1224" spans="1:197" x14ac:dyDescent="0.2">
      <c r="A1224" s="1"/>
      <c r="B1224" s="1"/>
      <c r="C1224" s="1"/>
      <c r="D1224" s="1"/>
      <c r="E1224" s="1"/>
      <c r="F1224" s="1"/>
      <c r="H1224" s="1"/>
      <c r="I1224" s="1"/>
      <c r="J1224" s="1"/>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1"/>
      <c r="AY1224" s="1"/>
      <c r="AZ1224" s="1"/>
      <c r="BA1224" s="1"/>
      <c r="BB1224" s="1"/>
      <c r="BC1224" s="1"/>
      <c r="BD1224" s="1"/>
      <c r="BE1224" s="1"/>
      <c r="BF1224" s="1"/>
      <c r="BG1224" s="1"/>
      <c r="BH1224" s="1"/>
      <c r="BI1224" s="1"/>
      <c r="BJ1224" s="1"/>
      <c r="BK1224" s="1"/>
      <c r="BL1224" s="1"/>
      <c r="BM1224" s="1"/>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c r="DH1224" s="1"/>
      <c r="DI1224" s="1"/>
      <c r="DJ1224" s="1"/>
      <c r="DK1224" s="1"/>
      <c r="DL1224" s="1"/>
      <c r="DM1224" s="1"/>
      <c r="DN1224" s="1"/>
      <c r="DO1224" s="1"/>
      <c r="DP1224" s="1"/>
      <c r="DQ1224" s="1"/>
      <c r="DR1224" s="1"/>
      <c r="DS1224" s="1"/>
      <c r="DT1224" s="1"/>
      <c r="DU1224" s="1"/>
      <c r="DV1224" s="1"/>
      <c r="DW1224" s="1"/>
      <c r="DX1224" s="1"/>
      <c r="DY1224" s="1"/>
      <c r="DZ1224" s="1"/>
      <c r="EA1224" s="1"/>
      <c r="EB1224" s="1"/>
      <c r="EC1224" s="1"/>
      <c r="ED1224" s="1"/>
      <c r="EE1224" s="1"/>
      <c r="EF1224" s="1"/>
      <c r="EG1224" s="1"/>
      <c r="EH1224" s="1"/>
      <c r="EI1224" s="1"/>
      <c r="EJ1224" s="1"/>
      <c r="EK1224" s="1"/>
      <c r="EL1224" s="1"/>
      <c r="EM1224" s="1"/>
      <c r="EN1224" s="1"/>
      <c r="EO1224" s="1"/>
      <c r="EP1224" s="1"/>
      <c r="EQ1224" s="1"/>
      <c r="ER1224" s="1"/>
      <c r="ES1224" s="1"/>
      <c r="ET1224" s="1"/>
      <c r="EU1224" s="1"/>
      <c r="EV1224" s="1"/>
      <c r="EW1224" s="1"/>
      <c r="EX1224" s="1"/>
      <c r="EY1224" s="1"/>
      <c r="EZ1224" s="1"/>
      <c r="FA1224" s="1"/>
      <c r="FB1224" s="1"/>
      <c r="FC1224" s="1"/>
      <c r="FD1224" s="1"/>
      <c r="FE1224" s="1"/>
      <c r="FF1224" s="1"/>
      <c r="FG1224" s="1"/>
      <c r="FH1224" s="1"/>
      <c r="FI1224" s="1"/>
      <c r="FJ1224" s="1"/>
      <c r="FK1224" s="1"/>
      <c r="FL1224" s="1"/>
      <c r="FM1224" s="1"/>
      <c r="FN1224" s="1"/>
      <c r="FO1224" s="1"/>
      <c r="FP1224" s="1"/>
      <c r="FQ1224" s="1"/>
      <c r="FR1224" s="1"/>
      <c r="FS1224" s="1"/>
      <c r="FT1224" s="1"/>
      <c r="FU1224" s="1"/>
      <c r="FV1224" s="1"/>
      <c r="FW1224" s="1"/>
      <c r="FX1224" s="1"/>
      <c r="FY1224" s="1"/>
      <c r="FZ1224" s="1"/>
      <c r="GA1224" s="1"/>
      <c r="GB1224" s="1"/>
      <c r="GC1224" s="1"/>
      <c r="GD1224" s="1"/>
      <c r="GE1224" s="1"/>
      <c r="GF1224" s="1"/>
      <c r="GG1224" s="1"/>
      <c r="GH1224" s="1"/>
      <c r="GI1224" s="1"/>
      <c r="GJ1224" s="1"/>
      <c r="GK1224" s="1"/>
      <c r="GL1224" s="1"/>
      <c r="GM1224" s="1"/>
      <c r="GN1224" s="1"/>
      <c r="GO1224" s="1"/>
    </row>
    <row r="1225" spans="1:197" x14ac:dyDescent="0.2">
      <c r="A1225" s="1"/>
      <c r="B1225" s="1"/>
      <c r="C1225" s="1"/>
      <c r="D1225" s="1"/>
      <c r="E1225" s="1"/>
      <c r="F1225" s="1"/>
      <c r="H1225" s="1"/>
      <c r="I1225" s="1"/>
      <c r="J1225" s="1"/>
      <c r="K1225" s="1"/>
      <c r="L1225" s="1"/>
      <c r="M1225" s="1"/>
      <c r="N1225" s="1"/>
      <c r="O1225" s="1"/>
      <c r="P1225" s="1"/>
      <c r="Q1225" s="1"/>
      <c r="R1225" s="1"/>
      <c r="S1225" s="1"/>
      <c r="T1225" s="1"/>
      <c r="U1225" s="1"/>
      <c r="V1225" s="1"/>
      <c r="W1225" s="1"/>
      <c r="X1225" s="1"/>
      <c r="Y1225" s="1"/>
      <c r="Z1225" s="1"/>
      <c r="AA1225" s="1"/>
      <c r="AB1225" s="1"/>
      <c r="AC1225" s="1"/>
      <c r="AD1225" s="1"/>
      <c r="AE1225" s="1"/>
      <c r="AF1225" s="1"/>
      <c r="AG1225" s="1"/>
      <c r="AH1225" s="1"/>
      <c r="AI1225" s="1"/>
      <c r="AJ1225" s="1"/>
      <c r="AK1225" s="1"/>
      <c r="AL1225" s="1"/>
      <c r="AM1225" s="1"/>
      <c r="AN1225" s="1"/>
      <c r="AO1225" s="1"/>
      <c r="AP1225" s="1"/>
      <c r="AQ1225" s="1"/>
      <c r="AR1225" s="1"/>
      <c r="AS1225" s="1"/>
      <c r="AT1225" s="1"/>
      <c r="AU1225" s="1"/>
      <c r="AV1225" s="1"/>
      <c r="AW1225" s="1"/>
      <c r="AX1225" s="1"/>
      <c r="AY1225" s="1"/>
      <c r="AZ1225" s="1"/>
      <c r="BA1225" s="1"/>
      <c r="BB1225" s="1"/>
      <c r="BC1225" s="1"/>
      <c r="BD1225" s="1"/>
      <c r="BE1225" s="1"/>
      <c r="BF1225" s="1"/>
      <c r="BG1225" s="1"/>
      <c r="BH1225" s="1"/>
      <c r="BI1225" s="1"/>
      <c r="BJ1225" s="1"/>
      <c r="BK1225" s="1"/>
      <c r="BL1225" s="1"/>
      <c r="BM1225" s="1"/>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c r="DH1225" s="1"/>
      <c r="DI1225" s="1"/>
      <c r="DJ1225" s="1"/>
      <c r="DK1225" s="1"/>
      <c r="DL1225" s="1"/>
      <c r="DM1225" s="1"/>
      <c r="DN1225" s="1"/>
      <c r="DO1225" s="1"/>
      <c r="DP1225" s="1"/>
      <c r="DQ1225" s="1"/>
      <c r="DR1225" s="1"/>
      <c r="DS1225" s="1"/>
      <c r="DT1225" s="1"/>
      <c r="DU1225" s="1"/>
      <c r="DV1225" s="1"/>
      <c r="DW1225" s="1"/>
      <c r="DX1225" s="1"/>
      <c r="DY1225" s="1"/>
      <c r="DZ1225" s="1"/>
      <c r="EA1225" s="1"/>
      <c r="EB1225" s="1"/>
      <c r="EC1225" s="1"/>
      <c r="ED1225" s="1"/>
      <c r="EE1225" s="1"/>
      <c r="EF1225" s="1"/>
      <c r="EG1225" s="1"/>
      <c r="EH1225" s="1"/>
      <c r="EI1225" s="1"/>
      <c r="EJ1225" s="1"/>
      <c r="EK1225" s="1"/>
      <c r="EL1225" s="1"/>
      <c r="EM1225" s="1"/>
      <c r="EN1225" s="1"/>
      <c r="EO1225" s="1"/>
      <c r="EP1225" s="1"/>
      <c r="EQ1225" s="1"/>
      <c r="ER1225" s="1"/>
      <c r="ES1225" s="1"/>
      <c r="ET1225" s="1"/>
      <c r="EU1225" s="1"/>
      <c r="EV1225" s="1"/>
      <c r="EW1225" s="1"/>
      <c r="EX1225" s="1"/>
      <c r="EY1225" s="1"/>
      <c r="EZ1225" s="1"/>
      <c r="FA1225" s="1"/>
      <c r="FB1225" s="1"/>
      <c r="FC1225" s="1"/>
      <c r="FD1225" s="1"/>
      <c r="FE1225" s="1"/>
      <c r="FF1225" s="1"/>
      <c r="FG1225" s="1"/>
      <c r="FH1225" s="1"/>
      <c r="FI1225" s="1"/>
      <c r="FJ1225" s="1"/>
      <c r="FK1225" s="1"/>
      <c r="FL1225" s="1"/>
      <c r="FM1225" s="1"/>
      <c r="FN1225" s="1"/>
      <c r="FO1225" s="1"/>
      <c r="FP1225" s="1"/>
      <c r="FQ1225" s="1"/>
      <c r="FR1225" s="1"/>
      <c r="FS1225" s="1"/>
      <c r="FT1225" s="1"/>
      <c r="FU1225" s="1"/>
      <c r="FV1225" s="1"/>
      <c r="FW1225" s="1"/>
      <c r="FX1225" s="1"/>
      <c r="FY1225" s="1"/>
      <c r="FZ1225" s="1"/>
      <c r="GA1225" s="1"/>
      <c r="GB1225" s="1"/>
      <c r="GC1225" s="1"/>
      <c r="GD1225" s="1"/>
      <c r="GE1225" s="1"/>
      <c r="GF1225" s="1"/>
      <c r="GG1225" s="1"/>
      <c r="GH1225" s="1"/>
      <c r="GI1225" s="1"/>
      <c r="GJ1225" s="1"/>
      <c r="GK1225" s="1"/>
      <c r="GL1225" s="1"/>
      <c r="GM1225" s="1"/>
      <c r="GN1225" s="1"/>
      <c r="GO1225" s="1"/>
    </row>
    <row r="1226" spans="1:197" x14ac:dyDescent="0.2">
      <c r="A1226" s="1"/>
      <c r="B1226" s="1"/>
      <c r="C1226" s="1"/>
      <c r="D1226" s="1"/>
      <c r="E1226" s="1"/>
      <c r="F1226" s="1"/>
      <c r="H1226" s="1"/>
      <c r="I1226" s="1"/>
      <c r="J1226" s="1"/>
      <c r="K1226" s="1"/>
      <c r="L1226" s="1"/>
      <c r="M1226" s="1"/>
      <c r="N1226" s="1"/>
      <c r="O1226" s="1"/>
      <c r="P1226" s="1"/>
      <c r="Q1226" s="1"/>
      <c r="R1226" s="1"/>
      <c r="S1226" s="1"/>
      <c r="T1226" s="1"/>
      <c r="U1226" s="1"/>
      <c r="V1226" s="1"/>
      <c r="W1226" s="1"/>
      <c r="X1226" s="1"/>
      <c r="Y1226" s="1"/>
      <c r="Z1226" s="1"/>
      <c r="AA1226" s="1"/>
      <c r="AB1226" s="1"/>
      <c r="AC1226" s="1"/>
      <c r="AD1226" s="1"/>
      <c r="AE1226" s="1"/>
      <c r="AF1226" s="1"/>
      <c r="AG1226" s="1"/>
      <c r="AH1226" s="1"/>
      <c r="AI1226" s="1"/>
      <c r="AJ1226" s="1"/>
      <c r="AK1226" s="1"/>
      <c r="AL1226" s="1"/>
      <c r="AM1226" s="1"/>
      <c r="AN1226" s="1"/>
      <c r="AO1226" s="1"/>
      <c r="AP1226" s="1"/>
      <c r="AQ1226" s="1"/>
      <c r="AR1226" s="1"/>
      <c r="AS1226" s="1"/>
      <c r="AT1226" s="1"/>
      <c r="AU1226" s="1"/>
      <c r="AV1226" s="1"/>
      <c r="AW1226" s="1"/>
      <c r="AX1226" s="1"/>
      <c r="AY1226" s="1"/>
      <c r="AZ1226" s="1"/>
      <c r="BA1226" s="1"/>
      <c r="BB1226" s="1"/>
      <c r="BC1226" s="1"/>
      <c r="BD1226" s="1"/>
      <c r="BE1226" s="1"/>
      <c r="BF1226" s="1"/>
      <c r="BG1226" s="1"/>
      <c r="BH1226" s="1"/>
      <c r="BI1226" s="1"/>
      <c r="BJ1226" s="1"/>
      <c r="BK1226" s="1"/>
      <c r="BL1226" s="1"/>
      <c r="BM1226" s="1"/>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c r="DH1226" s="1"/>
      <c r="DI1226" s="1"/>
      <c r="DJ1226" s="1"/>
      <c r="DK1226" s="1"/>
      <c r="DL1226" s="1"/>
      <c r="DM1226" s="1"/>
      <c r="DN1226" s="1"/>
      <c r="DO1226" s="1"/>
      <c r="DP1226" s="1"/>
      <c r="DQ1226" s="1"/>
      <c r="DR1226" s="1"/>
      <c r="DS1226" s="1"/>
      <c r="DT1226" s="1"/>
      <c r="DU1226" s="1"/>
      <c r="DV1226" s="1"/>
      <c r="DW1226" s="1"/>
      <c r="DX1226" s="1"/>
      <c r="DY1226" s="1"/>
      <c r="DZ1226" s="1"/>
      <c r="EA1226" s="1"/>
      <c r="EB1226" s="1"/>
      <c r="EC1226" s="1"/>
      <c r="ED1226" s="1"/>
      <c r="EE1226" s="1"/>
      <c r="EF1226" s="1"/>
      <c r="EG1226" s="1"/>
      <c r="EH1226" s="1"/>
      <c r="EI1226" s="1"/>
      <c r="EJ1226" s="1"/>
      <c r="EK1226" s="1"/>
      <c r="EL1226" s="1"/>
      <c r="EM1226" s="1"/>
      <c r="EN1226" s="1"/>
      <c r="EO1226" s="1"/>
      <c r="EP1226" s="1"/>
      <c r="EQ1226" s="1"/>
      <c r="ER1226" s="1"/>
      <c r="ES1226" s="1"/>
      <c r="ET1226" s="1"/>
      <c r="EU1226" s="1"/>
      <c r="EV1226" s="1"/>
      <c r="EW1226" s="1"/>
      <c r="EX1226" s="1"/>
      <c r="EY1226" s="1"/>
      <c r="EZ1226" s="1"/>
      <c r="FA1226" s="1"/>
      <c r="FB1226" s="1"/>
      <c r="FC1226" s="1"/>
      <c r="FD1226" s="1"/>
      <c r="FE1226" s="1"/>
      <c r="FF1226" s="1"/>
      <c r="FG1226" s="1"/>
      <c r="FH1226" s="1"/>
      <c r="FI1226" s="1"/>
      <c r="FJ1226" s="1"/>
      <c r="FK1226" s="1"/>
      <c r="FL1226" s="1"/>
      <c r="FM1226" s="1"/>
      <c r="FN1226" s="1"/>
      <c r="FO1226" s="1"/>
      <c r="FP1226" s="1"/>
      <c r="FQ1226" s="1"/>
      <c r="FR1226" s="1"/>
      <c r="FS1226" s="1"/>
      <c r="FT1226" s="1"/>
      <c r="FU1226" s="1"/>
      <c r="FV1226" s="1"/>
      <c r="FW1226" s="1"/>
      <c r="FX1226" s="1"/>
      <c r="FY1226" s="1"/>
      <c r="FZ1226" s="1"/>
      <c r="GA1226" s="1"/>
      <c r="GB1226" s="1"/>
      <c r="GC1226" s="1"/>
      <c r="GD1226" s="1"/>
      <c r="GE1226" s="1"/>
      <c r="GF1226" s="1"/>
      <c r="GG1226" s="1"/>
      <c r="GH1226" s="1"/>
      <c r="GI1226" s="1"/>
      <c r="GJ1226" s="1"/>
      <c r="GK1226" s="1"/>
      <c r="GL1226" s="1"/>
      <c r="GM1226" s="1"/>
      <c r="GN1226" s="1"/>
      <c r="GO1226" s="1"/>
    </row>
    <row r="1227" spans="1:197" x14ac:dyDescent="0.2">
      <c r="A1227" s="1"/>
      <c r="B1227" s="1"/>
      <c r="C1227" s="1"/>
      <c r="D1227" s="1"/>
      <c r="E1227" s="1"/>
      <c r="F1227" s="1"/>
      <c r="H1227" s="1"/>
      <c r="I1227" s="1"/>
      <c r="J1227" s="1"/>
      <c r="K1227" s="1"/>
      <c r="L1227" s="1"/>
      <c r="M1227" s="1"/>
      <c r="N1227" s="1"/>
      <c r="O1227" s="1"/>
      <c r="P1227" s="1"/>
      <c r="Q1227" s="1"/>
      <c r="R1227" s="1"/>
      <c r="S1227" s="1"/>
      <c r="T1227" s="1"/>
      <c r="U1227" s="1"/>
      <c r="V1227" s="1"/>
      <c r="W1227" s="1"/>
      <c r="X1227" s="1"/>
      <c r="Y1227" s="1"/>
      <c r="Z1227" s="1"/>
      <c r="AA1227" s="1"/>
      <c r="AB1227" s="1"/>
      <c r="AC1227" s="1"/>
      <c r="AD1227" s="1"/>
      <c r="AE1227" s="1"/>
      <c r="AF1227" s="1"/>
      <c r="AG1227" s="1"/>
      <c r="AH1227" s="1"/>
      <c r="AI1227" s="1"/>
      <c r="AJ1227" s="1"/>
      <c r="AK1227" s="1"/>
      <c r="AL1227" s="1"/>
      <c r="AM1227" s="1"/>
      <c r="AN1227" s="1"/>
      <c r="AO1227" s="1"/>
      <c r="AP1227" s="1"/>
      <c r="AQ1227" s="1"/>
      <c r="AR1227" s="1"/>
      <c r="AS1227" s="1"/>
      <c r="AT1227" s="1"/>
      <c r="AU1227" s="1"/>
      <c r="AV1227" s="1"/>
      <c r="AW1227" s="1"/>
      <c r="AX1227" s="1"/>
      <c r="AY1227" s="1"/>
      <c r="AZ1227" s="1"/>
      <c r="BA1227" s="1"/>
      <c r="BB1227" s="1"/>
      <c r="BC1227" s="1"/>
      <c r="BD1227" s="1"/>
      <c r="BE1227" s="1"/>
      <c r="BF1227" s="1"/>
      <c r="BG1227" s="1"/>
      <c r="BH1227" s="1"/>
      <c r="BI1227" s="1"/>
      <c r="BJ1227" s="1"/>
      <c r="BK1227" s="1"/>
      <c r="BL1227" s="1"/>
      <c r="BM1227" s="1"/>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c r="DH1227" s="1"/>
      <c r="DI1227" s="1"/>
      <c r="DJ1227" s="1"/>
      <c r="DK1227" s="1"/>
      <c r="DL1227" s="1"/>
      <c r="DM1227" s="1"/>
      <c r="DN1227" s="1"/>
      <c r="DO1227" s="1"/>
      <c r="DP1227" s="1"/>
      <c r="DQ1227" s="1"/>
      <c r="DR1227" s="1"/>
      <c r="DS1227" s="1"/>
      <c r="DT1227" s="1"/>
      <c r="DU1227" s="1"/>
      <c r="DV1227" s="1"/>
      <c r="DW1227" s="1"/>
      <c r="DX1227" s="1"/>
      <c r="DY1227" s="1"/>
      <c r="DZ1227" s="1"/>
      <c r="EA1227" s="1"/>
      <c r="EB1227" s="1"/>
      <c r="EC1227" s="1"/>
      <c r="ED1227" s="1"/>
      <c r="EE1227" s="1"/>
      <c r="EF1227" s="1"/>
      <c r="EG1227" s="1"/>
      <c r="EH1227" s="1"/>
      <c r="EI1227" s="1"/>
      <c r="EJ1227" s="1"/>
      <c r="EK1227" s="1"/>
      <c r="EL1227" s="1"/>
      <c r="EM1227" s="1"/>
      <c r="EN1227" s="1"/>
      <c r="EO1227" s="1"/>
      <c r="EP1227" s="1"/>
      <c r="EQ1227" s="1"/>
      <c r="ER1227" s="1"/>
      <c r="ES1227" s="1"/>
      <c r="ET1227" s="1"/>
      <c r="EU1227" s="1"/>
      <c r="EV1227" s="1"/>
      <c r="EW1227" s="1"/>
      <c r="EX1227" s="1"/>
      <c r="EY1227" s="1"/>
      <c r="EZ1227" s="1"/>
      <c r="FA1227" s="1"/>
      <c r="FB1227" s="1"/>
      <c r="FC1227" s="1"/>
      <c r="FD1227" s="1"/>
      <c r="FE1227" s="1"/>
      <c r="FF1227" s="1"/>
      <c r="FG1227" s="1"/>
      <c r="FH1227" s="1"/>
      <c r="FI1227" s="1"/>
      <c r="FJ1227" s="1"/>
      <c r="FK1227" s="1"/>
      <c r="FL1227" s="1"/>
      <c r="FM1227" s="1"/>
      <c r="FN1227" s="1"/>
      <c r="FO1227" s="1"/>
      <c r="FP1227" s="1"/>
      <c r="FQ1227" s="1"/>
      <c r="FR1227" s="1"/>
      <c r="FS1227" s="1"/>
      <c r="FT1227" s="1"/>
      <c r="FU1227" s="1"/>
      <c r="FV1227" s="1"/>
      <c r="FW1227" s="1"/>
      <c r="FX1227" s="1"/>
      <c r="FY1227" s="1"/>
      <c r="FZ1227" s="1"/>
      <c r="GA1227" s="1"/>
      <c r="GB1227" s="1"/>
      <c r="GC1227" s="1"/>
      <c r="GD1227" s="1"/>
      <c r="GE1227" s="1"/>
      <c r="GF1227" s="1"/>
      <c r="GG1227" s="1"/>
      <c r="GH1227" s="1"/>
      <c r="GI1227" s="1"/>
      <c r="GJ1227" s="1"/>
      <c r="GK1227" s="1"/>
      <c r="GL1227" s="1"/>
      <c r="GM1227" s="1"/>
      <c r="GN1227" s="1"/>
      <c r="GO1227" s="1"/>
    </row>
    <row r="1228" spans="1:197" x14ac:dyDescent="0.2">
      <c r="A1228" s="1"/>
      <c r="B1228" s="1"/>
      <c r="C1228" s="1"/>
      <c r="D1228" s="1"/>
      <c r="E1228" s="1"/>
      <c r="F1228" s="1"/>
      <c r="H1228" s="1"/>
      <c r="I1228" s="1"/>
      <c r="J1228" s="1"/>
      <c r="K1228" s="1"/>
      <c r="L1228" s="1"/>
      <c r="M1228" s="1"/>
      <c r="N1228" s="1"/>
      <c r="O1228" s="1"/>
      <c r="P1228" s="1"/>
      <c r="Q1228" s="1"/>
      <c r="R1228" s="1"/>
      <c r="S1228" s="1"/>
      <c r="T1228" s="1"/>
      <c r="U1228" s="1"/>
      <c r="V1228" s="1"/>
      <c r="W1228" s="1"/>
      <c r="X1228" s="1"/>
      <c r="Y1228" s="1"/>
      <c r="Z1228" s="1"/>
      <c r="AA1228" s="1"/>
      <c r="AB1228" s="1"/>
      <c r="AC1228" s="1"/>
      <c r="AD1228" s="1"/>
      <c r="AE1228" s="1"/>
      <c r="AF1228" s="1"/>
      <c r="AG1228" s="1"/>
      <c r="AH1228" s="1"/>
      <c r="AI1228" s="1"/>
      <c r="AJ1228" s="1"/>
      <c r="AK1228" s="1"/>
      <c r="AL1228" s="1"/>
      <c r="AM1228" s="1"/>
      <c r="AN1228" s="1"/>
      <c r="AO1228" s="1"/>
      <c r="AP1228" s="1"/>
      <c r="AQ1228" s="1"/>
      <c r="AR1228" s="1"/>
      <c r="AS1228" s="1"/>
      <c r="AT1228" s="1"/>
      <c r="AU1228" s="1"/>
      <c r="AV1228" s="1"/>
      <c r="AW1228" s="1"/>
      <c r="AX1228" s="1"/>
      <c r="AY1228" s="1"/>
      <c r="AZ1228" s="1"/>
      <c r="BA1228" s="1"/>
      <c r="BB1228" s="1"/>
      <c r="BC1228" s="1"/>
      <c r="BD1228" s="1"/>
      <c r="BE1228" s="1"/>
      <c r="BF1228" s="1"/>
      <c r="BG1228" s="1"/>
      <c r="BH1228" s="1"/>
      <c r="BI1228" s="1"/>
      <c r="BJ1228" s="1"/>
      <c r="BK1228" s="1"/>
      <c r="BL1228" s="1"/>
      <c r="BM1228" s="1"/>
      <c r="BN1228" s="1"/>
      <c r="BO1228" s="1"/>
      <c r="BP1228" s="1"/>
      <c r="BQ1228" s="1"/>
      <c r="BR1228" s="1"/>
      <c r="BS1228" s="1"/>
      <c r="BT1228" s="1"/>
      <c r="BU1228" s="1"/>
      <c r="BV1228" s="1"/>
      <c r="BW1228" s="1"/>
      <c r="BX1228" s="1"/>
      <c r="BY1228" s="1"/>
      <c r="BZ1228" s="1"/>
      <c r="CA1228" s="1"/>
      <c r="CB1228" s="1"/>
      <c r="CC1228" s="1"/>
      <c r="CD1228" s="1"/>
      <c r="CE1228" s="1"/>
      <c r="CF1228" s="1"/>
      <c r="CG1228" s="1"/>
      <c r="CH1228" s="1"/>
      <c r="CI1228" s="1"/>
      <c r="CJ1228" s="1"/>
      <c r="CK1228" s="1"/>
      <c r="CL1228" s="1"/>
      <c r="CM1228" s="1"/>
      <c r="CN1228" s="1"/>
      <c r="CO1228" s="1"/>
      <c r="CP1228" s="1"/>
      <c r="CQ1228" s="1"/>
      <c r="CR1228" s="1"/>
      <c r="CS1228" s="1"/>
      <c r="CT1228" s="1"/>
      <c r="CU1228" s="1"/>
      <c r="CV1228" s="1"/>
      <c r="CW1228" s="1"/>
      <c r="CX1228" s="1"/>
      <c r="CY1228" s="1"/>
      <c r="CZ1228" s="1"/>
      <c r="DA1228" s="1"/>
      <c r="DB1228" s="1"/>
      <c r="DC1228" s="1"/>
      <c r="DD1228" s="1"/>
      <c r="DE1228" s="1"/>
      <c r="DF1228" s="1"/>
      <c r="DG1228" s="1"/>
      <c r="DH1228" s="1"/>
      <c r="DI1228" s="1"/>
      <c r="DJ1228" s="1"/>
      <c r="DK1228" s="1"/>
      <c r="DL1228" s="1"/>
      <c r="DM1228" s="1"/>
      <c r="DN1228" s="1"/>
      <c r="DO1228" s="1"/>
      <c r="DP1228" s="1"/>
      <c r="DQ1228" s="1"/>
      <c r="DR1228" s="1"/>
      <c r="DS1228" s="1"/>
      <c r="DT1228" s="1"/>
      <c r="DU1228" s="1"/>
      <c r="DV1228" s="1"/>
      <c r="DW1228" s="1"/>
      <c r="DX1228" s="1"/>
      <c r="DY1228" s="1"/>
      <c r="DZ1228" s="1"/>
      <c r="EA1228" s="1"/>
      <c r="EB1228" s="1"/>
      <c r="EC1228" s="1"/>
      <c r="ED1228" s="1"/>
      <c r="EE1228" s="1"/>
      <c r="EF1228" s="1"/>
      <c r="EG1228" s="1"/>
      <c r="EH1228" s="1"/>
      <c r="EI1228" s="1"/>
      <c r="EJ1228" s="1"/>
      <c r="EK1228" s="1"/>
      <c r="EL1228" s="1"/>
      <c r="EM1228" s="1"/>
      <c r="EN1228" s="1"/>
      <c r="EO1228" s="1"/>
      <c r="EP1228" s="1"/>
      <c r="EQ1228" s="1"/>
      <c r="ER1228" s="1"/>
      <c r="ES1228" s="1"/>
      <c r="ET1228" s="1"/>
      <c r="EU1228" s="1"/>
      <c r="EV1228" s="1"/>
      <c r="EW1228" s="1"/>
      <c r="EX1228" s="1"/>
      <c r="EY1228" s="1"/>
      <c r="EZ1228" s="1"/>
      <c r="FA1228" s="1"/>
      <c r="FB1228" s="1"/>
      <c r="FC1228" s="1"/>
      <c r="FD1228" s="1"/>
      <c r="FE1228" s="1"/>
      <c r="FF1228" s="1"/>
      <c r="FG1228" s="1"/>
      <c r="FH1228" s="1"/>
      <c r="FI1228" s="1"/>
      <c r="FJ1228" s="1"/>
      <c r="FK1228" s="1"/>
      <c r="FL1228" s="1"/>
      <c r="FM1228" s="1"/>
      <c r="FN1228" s="1"/>
      <c r="FO1228" s="1"/>
      <c r="FP1228" s="1"/>
      <c r="FQ1228" s="1"/>
      <c r="FR1228" s="1"/>
      <c r="FS1228" s="1"/>
      <c r="FT1228" s="1"/>
      <c r="FU1228" s="1"/>
      <c r="FV1228" s="1"/>
      <c r="FW1228" s="1"/>
      <c r="FX1228" s="1"/>
      <c r="FY1228" s="1"/>
      <c r="FZ1228" s="1"/>
      <c r="GA1228" s="1"/>
      <c r="GB1228" s="1"/>
      <c r="GC1228" s="1"/>
      <c r="GD1228" s="1"/>
      <c r="GE1228" s="1"/>
      <c r="GF1228" s="1"/>
      <c r="GG1228" s="1"/>
      <c r="GH1228" s="1"/>
      <c r="GI1228" s="1"/>
      <c r="GJ1228" s="1"/>
      <c r="GK1228" s="1"/>
      <c r="GL1228" s="1"/>
      <c r="GM1228" s="1"/>
      <c r="GN1228" s="1"/>
      <c r="GO1228" s="1"/>
    </row>
    <row r="1229" spans="1:197" x14ac:dyDescent="0.2">
      <c r="A1229" s="1"/>
      <c r="B1229" s="1"/>
      <c r="C1229" s="1"/>
      <c r="D1229" s="1"/>
      <c r="E1229" s="1"/>
      <c r="F1229" s="1"/>
      <c r="H1229" s="1"/>
      <c r="I1229" s="1"/>
      <c r="J1229" s="1"/>
      <c r="K1229" s="1"/>
      <c r="L1229" s="1"/>
      <c r="M1229" s="1"/>
      <c r="N1229" s="1"/>
      <c r="O1229" s="1"/>
      <c r="P1229" s="1"/>
      <c r="Q1229" s="1"/>
      <c r="R1229" s="1"/>
      <c r="S1229" s="1"/>
      <c r="T1229" s="1"/>
      <c r="U1229" s="1"/>
      <c r="V1229" s="1"/>
      <c r="W1229" s="1"/>
      <c r="X1229" s="1"/>
      <c r="Y1229" s="1"/>
      <c r="Z1229" s="1"/>
      <c r="AA1229" s="1"/>
      <c r="AB1229" s="1"/>
      <c r="AC1229" s="1"/>
      <c r="AD1229" s="1"/>
      <c r="AE1229" s="1"/>
      <c r="AF1229" s="1"/>
      <c r="AG1229" s="1"/>
      <c r="AH1229" s="1"/>
      <c r="AI1229" s="1"/>
      <c r="AJ1229" s="1"/>
      <c r="AK1229" s="1"/>
      <c r="AL1229" s="1"/>
      <c r="AM1229" s="1"/>
      <c r="AN1229" s="1"/>
      <c r="AO1229" s="1"/>
      <c r="AP1229" s="1"/>
      <c r="AQ1229" s="1"/>
      <c r="AR1229" s="1"/>
      <c r="AS1229" s="1"/>
      <c r="AT1229" s="1"/>
      <c r="AU1229" s="1"/>
      <c r="AV1229" s="1"/>
      <c r="AW1229" s="1"/>
      <c r="AX1229" s="1"/>
      <c r="AY1229" s="1"/>
      <c r="AZ1229" s="1"/>
      <c r="BA1229" s="1"/>
      <c r="BB1229" s="1"/>
      <c r="BC1229" s="1"/>
      <c r="BD1229" s="1"/>
      <c r="BE1229" s="1"/>
      <c r="BF1229" s="1"/>
      <c r="BG1229" s="1"/>
      <c r="BH1229" s="1"/>
      <c r="BI1229" s="1"/>
      <c r="BJ1229" s="1"/>
      <c r="BK1229" s="1"/>
      <c r="BL1229" s="1"/>
      <c r="BM1229" s="1"/>
      <c r="BN1229" s="1"/>
      <c r="BO1229" s="1"/>
      <c r="BP1229" s="1"/>
      <c r="BQ1229" s="1"/>
      <c r="BR1229" s="1"/>
      <c r="BS1229" s="1"/>
      <c r="BT1229" s="1"/>
      <c r="BU1229" s="1"/>
      <c r="BV1229" s="1"/>
      <c r="BW1229" s="1"/>
      <c r="BX1229" s="1"/>
      <c r="BY1229" s="1"/>
      <c r="BZ1229" s="1"/>
      <c r="CA1229" s="1"/>
      <c r="CB1229" s="1"/>
      <c r="CC1229" s="1"/>
      <c r="CD1229" s="1"/>
      <c r="CE1229" s="1"/>
      <c r="CF1229" s="1"/>
      <c r="CG1229" s="1"/>
      <c r="CH1229" s="1"/>
      <c r="CI1229" s="1"/>
      <c r="CJ1229" s="1"/>
      <c r="CK1229" s="1"/>
      <c r="CL1229" s="1"/>
      <c r="CM1229" s="1"/>
      <c r="CN1229" s="1"/>
      <c r="CO1229" s="1"/>
      <c r="CP1229" s="1"/>
      <c r="CQ1229" s="1"/>
      <c r="CR1229" s="1"/>
      <c r="CS1229" s="1"/>
      <c r="CT1229" s="1"/>
      <c r="CU1229" s="1"/>
      <c r="CV1229" s="1"/>
      <c r="CW1229" s="1"/>
      <c r="CX1229" s="1"/>
      <c r="CY1229" s="1"/>
      <c r="CZ1229" s="1"/>
      <c r="DA1229" s="1"/>
      <c r="DB1229" s="1"/>
      <c r="DC1229" s="1"/>
      <c r="DD1229" s="1"/>
      <c r="DE1229" s="1"/>
      <c r="DF1229" s="1"/>
      <c r="DG1229" s="1"/>
      <c r="DH1229" s="1"/>
      <c r="DI1229" s="1"/>
      <c r="DJ1229" s="1"/>
      <c r="DK1229" s="1"/>
      <c r="DL1229" s="1"/>
      <c r="DM1229" s="1"/>
      <c r="DN1229" s="1"/>
      <c r="DO1229" s="1"/>
      <c r="DP1229" s="1"/>
      <c r="DQ1229" s="1"/>
      <c r="DR1229" s="1"/>
      <c r="DS1229" s="1"/>
      <c r="DT1229" s="1"/>
      <c r="DU1229" s="1"/>
      <c r="DV1229" s="1"/>
      <c r="DW1229" s="1"/>
      <c r="DX1229" s="1"/>
      <c r="DY1229" s="1"/>
      <c r="DZ1229" s="1"/>
      <c r="EA1229" s="1"/>
      <c r="EB1229" s="1"/>
      <c r="EC1229" s="1"/>
      <c r="ED1229" s="1"/>
      <c r="EE1229" s="1"/>
      <c r="EF1229" s="1"/>
      <c r="EG1229" s="1"/>
      <c r="EH1229" s="1"/>
      <c r="EI1229" s="1"/>
      <c r="EJ1229" s="1"/>
      <c r="EK1229" s="1"/>
      <c r="EL1229" s="1"/>
      <c r="EM1229" s="1"/>
      <c r="EN1229" s="1"/>
      <c r="EO1229" s="1"/>
      <c r="EP1229" s="1"/>
      <c r="EQ1229" s="1"/>
      <c r="ER1229" s="1"/>
      <c r="ES1229" s="1"/>
      <c r="ET1229" s="1"/>
      <c r="EU1229" s="1"/>
      <c r="EV1229" s="1"/>
      <c r="EW1229" s="1"/>
      <c r="EX1229" s="1"/>
      <c r="EY1229" s="1"/>
      <c r="EZ1229" s="1"/>
      <c r="FA1229" s="1"/>
      <c r="FB1229" s="1"/>
      <c r="FC1229" s="1"/>
      <c r="FD1229" s="1"/>
      <c r="FE1229" s="1"/>
      <c r="FF1229" s="1"/>
      <c r="FG1229" s="1"/>
      <c r="FH1229" s="1"/>
      <c r="FI1229" s="1"/>
      <c r="FJ1229" s="1"/>
      <c r="FK1229" s="1"/>
      <c r="FL1229" s="1"/>
      <c r="FM1229" s="1"/>
      <c r="FN1229" s="1"/>
      <c r="FO1229" s="1"/>
      <c r="FP1229" s="1"/>
      <c r="FQ1229" s="1"/>
      <c r="FR1229" s="1"/>
      <c r="FS1229" s="1"/>
      <c r="FT1229" s="1"/>
      <c r="FU1229" s="1"/>
      <c r="FV1229" s="1"/>
      <c r="FW1229" s="1"/>
      <c r="FX1229" s="1"/>
      <c r="FY1229" s="1"/>
      <c r="FZ1229" s="1"/>
      <c r="GA1229" s="1"/>
      <c r="GB1229" s="1"/>
      <c r="GC1229" s="1"/>
      <c r="GD1229" s="1"/>
      <c r="GE1229" s="1"/>
      <c r="GF1229" s="1"/>
      <c r="GG1229" s="1"/>
      <c r="GH1229" s="1"/>
      <c r="GI1229" s="1"/>
      <c r="GJ1229" s="1"/>
      <c r="GK1229" s="1"/>
      <c r="GL1229" s="1"/>
      <c r="GM1229" s="1"/>
      <c r="GN1229" s="1"/>
      <c r="GO1229" s="1"/>
    </row>
    <row r="1230" spans="1:197" x14ac:dyDescent="0.2">
      <c r="A1230" s="1"/>
      <c r="B1230" s="1"/>
      <c r="C1230" s="1"/>
      <c r="D1230" s="1"/>
      <c r="E1230" s="1"/>
      <c r="F1230" s="1"/>
      <c r="H1230" s="1"/>
      <c r="I1230" s="1"/>
      <c r="J1230" s="1"/>
      <c r="K1230" s="1"/>
      <c r="L1230" s="1"/>
      <c r="M1230" s="1"/>
      <c r="N1230" s="1"/>
      <c r="O1230" s="1"/>
      <c r="P1230" s="1"/>
      <c r="Q1230" s="1"/>
      <c r="R1230" s="1"/>
      <c r="S1230" s="1"/>
      <c r="T1230" s="1"/>
      <c r="U1230" s="1"/>
      <c r="V1230" s="1"/>
      <c r="W1230" s="1"/>
      <c r="X1230" s="1"/>
      <c r="Y1230" s="1"/>
      <c r="Z1230" s="1"/>
      <c r="AA1230" s="1"/>
      <c r="AB1230" s="1"/>
      <c r="AC1230" s="1"/>
      <c r="AD1230" s="1"/>
      <c r="AE1230" s="1"/>
      <c r="AF1230" s="1"/>
      <c r="AG1230" s="1"/>
      <c r="AH1230" s="1"/>
      <c r="AI1230" s="1"/>
      <c r="AJ1230" s="1"/>
      <c r="AK1230" s="1"/>
      <c r="AL1230" s="1"/>
      <c r="AM1230" s="1"/>
      <c r="AN1230" s="1"/>
      <c r="AO1230" s="1"/>
      <c r="AP1230" s="1"/>
      <c r="AQ1230" s="1"/>
      <c r="AR1230" s="1"/>
      <c r="AS1230" s="1"/>
      <c r="AT1230" s="1"/>
      <c r="AU1230" s="1"/>
      <c r="AV1230" s="1"/>
      <c r="AW1230" s="1"/>
      <c r="AX1230" s="1"/>
      <c r="AY1230" s="1"/>
      <c r="AZ1230" s="1"/>
      <c r="BA1230" s="1"/>
      <c r="BB1230" s="1"/>
      <c r="BC1230" s="1"/>
      <c r="BD1230" s="1"/>
      <c r="BE1230" s="1"/>
      <c r="BF1230" s="1"/>
      <c r="BG1230" s="1"/>
      <c r="BH1230" s="1"/>
      <c r="BI1230" s="1"/>
      <c r="BJ1230" s="1"/>
      <c r="BK1230" s="1"/>
      <c r="BL1230" s="1"/>
      <c r="BM1230" s="1"/>
      <c r="BN1230" s="1"/>
      <c r="BO1230" s="1"/>
      <c r="BP1230" s="1"/>
      <c r="BQ1230" s="1"/>
      <c r="BR1230" s="1"/>
      <c r="BS1230" s="1"/>
      <c r="BT1230" s="1"/>
      <c r="BU1230" s="1"/>
      <c r="BV1230" s="1"/>
      <c r="BW1230" s="1"/>
      <c r="BX1230" s="1"/>
      <c r="BY1230" s="1"/>
      <c r="BZ1230" s="1"/>
      <c r="CA1230" s="1"/>
      <c r="CB1230" s="1"/>
      <c r="CC1230" s="1"/>
      <c r="CD1230" s="1"/>
      <c r="CE1230" s="1"/>
      <c r="CF1230" s="1"/>
      <c r="CG1230" s="1"/>
      <c r="CH1230" s="1"/>
      <c r="CI1230" s="1"/>
      <c r="CJ1230" s="1"/>
      <c r="CK1230" s="1"/>
      <c r="CL1230" s="1"/>
      <c r="CM1230" s="1"/>
      <c r="CN1230" s="1"/>
      <c r="CO1230" s="1"/>
      <c r="CP1230" s="1"/>
      <c r="CQ1230" s="1"/>
      <c r="CR1230" s="1"/>
      <c r="CS1230" s="1"/>
      <c r="CT1230" s="1"/>
      <c r="CU1230" s="1"/>
      <c r="CV1230" s="1"/>
      <c r="CW1230" s="1"/>
      <c r="CX1230" s="1"/>
      <c r="CY1230" s="1"/>
      <c r="CZ1230" s="1"/>
      <c r="DA1230" s="1"/>
      <c r="DB1230" s="1"/>
      <c r="DC1230" s="1"/>
      <c r="DD1230" s="1"/>
      <c r="DE1230" s="1"/>
      <c r="DF1230" s="1"/>
      <c r="DG1230" s="1"/>
      <c r="DH1230" s="1"/>
      <c r="DI1230" s="1"/>
      <c r="DJ1230" s="1"/>
      <c r="DK1230" s="1"/>
      <c r="DL1230" s="1"/>
      <c r="DM1230" s="1"/>
      <c r="DN1230" s="1"/>
      <c r="DO1230" s="1"/>
      <c r="DP1230" s="1"/>
      <c r="DQ1230" s="1"/>
      <c r="DR1230" s="1"/>
      <c r="DS1230" s="1"/>
      <c r="DT1230" s="1"/>
      <c r="DU1230" s="1"/>
      <c r="DV1230" s="1"/>
      <c r="DW1230" s="1"/>
      <c r="DX1230" s="1"/>
      <c r="DY1230" s="1"/>
      <c r="DZ1230" s="1"/>
      <c r="EA1230" s="1"/>
      <c r="EB1230" s="1"/>
      <c r="EC1230" s="1"/>
      <c r="ED1230" s="1"/>
      <c r="EE1230" s="1"/>
      <c r="EF1230" s="1"/>
      <c r="EG1230" s="1"/>
      <c r="EH1230" s="1"/>
      <c r="EI1230" s="1"/>
      <c r="EJ1230" s="1"/>
      <c r="EK1230" s="1"/>
      <c r="EL1230" s="1"/>
      <c r="EM1230" s="1"/>
      <c r="EN1230" s="1"/>
      <c r="EO1230" s="1"/>
      <c r="EP1230" s="1"/>
      <c r="EQ1230" s="1"/>
      <c r="ER1230" s="1"/>
      <c r="ES1230" s="1"/>
      <c r="ET1230" s="1"/>
      <c r="EU1230" s="1"/>
      <c r="EV1230" s="1"/>
      <c r="EW1230" s="1"/>
      <c r="EX1230" s="1"/>
      <c r="EY1230" s="1"/>
      <c r="EZ1230" s="1"/>
      <c r="FA1230" s="1"/>
      <c r="FB1230" s="1"/>
      <c r="FC1230" s="1"/>
      <c r="FD1230" s="1"/>
      <c r="FE1230" s="1"/>
      <c r="FF1230" s="1"/>
      <c r="FG1230" s="1"/>
      <c r="FH1230" s="1"/>
      <c r="FI1230" s="1"/>
      <c r="FJ1230" s="1"/>
      <c r="FK1230" s="1"/>
      <c r="FL1230" s="1"/>
      <c r="FM1230" s="1"/>
      <c r="FN1230" s="1"/>
      <c r="FO1230" s="1"/>
      <c r="FP1230" s="1"/>
      <c r="FQ1230" s="1"/>
      <c r="FR1230" s="1"/>
      <c r="FS1230" s="1"/>
      <c r="FT1230" s="1"/>
      <c r="FU1230" s="1"/>
      <c r="FV1230" s="1"/>
      <c r="FW1230" s="1"/>
      <c r="FX1230" s="1"/>
      <c r="FY1230" s="1"/>
      <c r="FZ1230" s="1"/>
      <c r="GA1230" s="1"/>
      <c r="GB1230" s="1"/>
      <c r="GC1230" s="1"/>
      <c r="GD1230" s="1"/>
      <c r="GE1230" s="1"/>
      <c r="GF1230" s="1"/>
      <c r="GG1230" s="1"/>
      <c r="GH1230" s="1"/>
      <c r="GI1230" s="1"/>
      <c r="GJ1230" s="1"/>
      <c r="GK1230" s="1"/>
      <c r="GL1230" s="1"/>
      <c r="GM1230" s="1"/>
      <c r="GN1230" s="1"/>
      <c r="GO1230" s="1"/>
    </row>
    <row r="1231" spans="1:197" x14ac:dyDescent="0.2">
      <c r="A1231" s="1"/>
      <c r="B1231" s="1"/>
      <c r="C1231" s="1"/>
      <c r="D1231" s="1"/>
      <c r="E1231" s="1"/>
      <c r="F1231" s="1"/>
      <c r="H1231" s="1"/>
      <c r="I1231" s="1"/>
      <c r="J1231" s="1"/>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1"/>
      <c r="AI1231" s="1"/>
      <c r="AJ1231" s="1"/>
      <c r="AK1231" s="1"/>
      <c r="AL1231" s="1"/>
      <c r="AM1231" s="1"/>
      <c r="AN1231" s="1"/>
      <c r="AO1231" s="1"/>
      <c r="AP1231" s="1"/>
      <c r="AQ1231" s="1"/>
      <c r="AR1231" s="1"/>
      <c r="AS1231" s="1"/>
      <c r="AT1231" s="1"/>
      <c r="AU1231" s="1"/>
      <c r="AV1231" s="1"/>
      <c r="AW1231" s="1"/>
      <c r="AX1231" s="1"/>
      <c r="AY1231" s="1"/>
      <c r="AZ1231" s="1"/>
      <c r="BA1231" s="1"/>
      <c r="BB1231" s="1"/>
      <c r="BC1231" s="1"/>
      <c r="BD1231" s="1"/>
      <c r="BE1231" s="1"/>
      <c r="BF1231" s="1"/>
      <c r="BG1231" s="1"/>
      <c r="BH1231" s="1"/>
      <c r="BI1231" s="1"/>
      <c r="BJ1231" s="1"/>
      <c r="BK1231" s="1"/>
      <c r="BL1231" s="1"/>
      <c r="BM1231" s="1"/>
      <c r="BN1231" s="1"/>
      <c r="BO1231" s="1"/>
      <c r="BP1231" s="1"/>
      <c r="BQ1231" s="1"/>
      <c r="BR1231" s="1"/>
      <c r="BS1231" s="1"/>
      <c r="BT1231" s="1"/>
      <c r="BU1231" s="1"/>
      <c r="BV1231" s="1"/>
      <c r="BW1231" s="1"/>
      <c r="BX1231" s="1"/>
      <c r="BY1231" s="1"/>
      <c r="BZ1231" s="1"/>
      <c r="CA1231" s="1"/>
      <c r="CB1231" s="1"/>
      <c r="CC1231" s="1"/>
      <c r="CD1231" s="1"/>
      <c r="CE1231" s="1"/>
      <c r="CF1231" s="1"/>
      <c r="CG1231" s="1"/>
      <c r="CH1231" s="1"/>
      <c r="CI1231" s="1"/>
      <c r="CJ1231" s="1"/>
      <c r="CK1231" s="1"/>
      <c r="CL1231" s="1"/>
      <c r="CM1231" s="1"/>
      <c r="CN1231" s="1"/>
      <c r="CO1231" s="1"/>
      <c r="CP1231" s="1"/>
      <c r="CQ1231" s="1"/>
      <c r="CR1231" s="1"/>
      <c r="CS1231" s="1"/>
      <c r="CT1231" s="1"/>
      <c r="CU1231" s="1"/>
      <c r="CV1231" s="1"/>
      <c r="CW1231" s="1"/>
      <c r="CX1231" s="1"/>
      <c r="CY1231" s="1"/>
      <c r="CZ1231" s="1"/>
      <c r="DA1231" s="1"/>
      <c r="DB1231" s="1"/>
      <c r="DC1231" s="1"/>
      <c r="DD1231" s="1"/>
      <c r="DE1231" s="1"/>
      <c r="DF1231" s="1"/>
      <c r="DG1231" s="1"/>
      <c r="DH1231" s="1"/>
      <c r="DI1231" s="1"/>
      <c r="DJ1231" s="1"/>
      <c r="DK1231" s="1"/>
      <c r="DL1231" s="1"/>
      <c r="DM1231" s="1"/>
      <c r="DN1231" s="1"/>
      <c r="DO1231" s="1"/>
      <c r="DP1231" s="1"/>
      <c r="DQ1231" s="1"/>
      <c r="DR1231" s="1"/>
      <c r="DS1231" s="1"/>
      <c r="DT1231" s="1"/>
      <c r="DU1231" s="1"/>
      <c r="DV1231" s="1"/>
      <c r="DW1231" s="1"/>
      <c r="DX1231" s="1"/>
      <c r="DY1231" s="1"/>
      <c r="DZ1231" s="1"/>
      <c r="EA1231" s="1"/>
      <c r="EB1231" s="1"/>
      <c r="EC1231" s="1"/>
      <c r="ED1231" s="1"/>
      <c r="EE1231" s="1"/>
      <c r="EF1231" s="1"/>
      <c r="EG1231" s="1"/>
      <c r="EH1231" s="1"/>
      <c r="EI1231" s="1"/>
      <c r="EJ1231" s="1"/>
      <c r="EK1231" s="1"/>
      <c r="EL1231" s="1"/>
      <c r="EM1231" s="1"/>
      <c r="EN1231" s="1"/>
      <c r="EO1231" s="1"/>
      <c r="EP1231" s="1"/>
      <c r="EQ1231" s="1"/>
      <c r="ER1231" s="1"/>
      <c r="ES1231" s="1"/>
      <c r="ET1231" s="1"/>
      <c r="EU1231" s="1"/>
      <c r="EV1231" s="1"/>
      <c r="EW1231" s="1"/>
      <c r="EX1231" s="1"/>
      <c r="EY1231" s="1"/>
      <c r="EZ1231" s="1"/>
      <c r="FA1231" s="1"/>
      <c r="FB1231" s="1"/>
      <c r="FC1231" s="1"/>
      <c r="FD1231" s="1"/>
      <c r="FE1231" s="1"/>
      <c r="FF1231" s="1"/>
      <c r="FG1231" s="1"/>
      <c r="FH1231" s="1"/>
      <c r="FI1231" s="1"/>
      <c r="FJ1231" s="1"/>
      <c r="FK1231" s="1"/>
      <c r="FL1231" s="1"/>
      <c r="FM1231" s="1"/>
      <c r="FN1231" s="1"/>
      <c r="FO1231" s="1"/>
      <c r="FP1231" s="1"/>
      <c r="FQ1231" s="1"/>
      <c r="FR1231" s="1"/>
      <c r="FS1231" s="1"/>
      <c r="FT1231" s="1"/>
      <c r="FU1231" s="1"/>
      <c r="FV1231" s="1"/>
      <c r="FW1231" s="1"/>
      <c r="FX1231" s="1"/>
      <c r="FY1231" s="1"/>
      <c r="FZ1231" s="1"/>
      <c r="GA1231" s="1"/>
      <c r="GB1231" s="1"/>
      <c r="GC1231" s="1"/>
      <c r="GD1231" s="1"/>
      <c r="GE1231" s="1"/>
      <c r="GF1231" s="1"/>
      <c r="GG1231" s="1"/>
      <c r="GH1231" s="1"/>
      <c r="GI1231" s="1"/>
      <c r="GJ1231" s="1"/>
      <c r="GK1231" s="1"/>
      <c r="GL1231" s="1"/>
      <c r="GM1231" s="1"/>
      <c r="GN1231" s="1"/>
      <c r="GO1231" s="1"/>
    </row>
    <row r="1232" spans="1:197" x14ac:dyDescent="0.2">
      <c r="A1232" s="1"/>
      <c r="B1232" s="1"/>
      <c r="C1232" s="1"/>
      <c r="D1232" s="1"/>
      <c r="E1232" s="1"/>
      <c r="F1232" s="1"/>
      <c r="H1232" s="1"/>
      <c r="I1232" s="1"/>
      <c r="J1232" s="1"/>
      <c r="K1232" s="1"/>
      <c r="L1232" s="1"/>
      <c r="M1232" s="1"/>
      <c r="N1232" s="1"/>
      <c r="O1232" s="1"/>
      <c r="P1232" s="1"/>
      <c r="Q1232" s="1"/>
      <c r="R1232" s="1"/>
      <c r="S1232" s="1"/>
      <c r="T1232" s="1"/>
      <c r="U1232" s="1"/>
      <c r="V1232" s="1"/>
      <c r="W1232" s="1"/>
      <c r="X1232" s="1"/>
      <c r="Y1232" s="1"/>
      <c r="Z1232" s="1"/>
      <c r="AA1232" s="1"/>
      <c r="AB1232" s="1"/>
      <c r="AC1232" s="1"/>
      <c r="AD1232" s="1"/>
      <c r="AE1232" s="1"/>
      <c r="AF1232" s="1"/>
      <c r="AG1232" s="1"/>
      <c r="AH1232" s="1"/>
      <c r="AI1232" s="1"/>
      <c r="AJ1232" s="1"/>
      <c r="AK1232" s="1"/>
      <c r="AL1232" s="1"/>
      <c r="AM1232" s="1"/>
      <c r="AN1232" s="1"/>
      <c r="AO1232" s="1"/>
      <c r="AP1232" s="1"/>
      <c r="AQ1232" s="1"/>
      <c r="AR1232" s="1"/>
      <c r="AS1232" s="1"/>
      <c r="AT1232" s="1"/>
      <c r="AU1232" s="1"/>
      <c r="AV1232" s="1"/>
      <c r="AW1232" s="1"/>
      <c r="AX1232" s="1"/>
      <c r="AY1232" s="1"/>
      <c r="AZ1232" s="1"/>
      <c r="BA1232" s="1"/>
      <c r="BB1232" s="1"/>
      <c r="BC1232" s="1"/>
      <c r="BD1232" s="1"/>
      <c r="BE1232" s="1"/>
      <c r="BF1232" s="1"/>
      <c r="BG1232" s="1"/>
      <c r="BH1232" s="1"/>
      <c r="BI1232" s="1"/>
      <c r="BJ1232" s="1"/>
      <c r="BK1232" s="1"/>
      <c r="BL1232" s="1"/>
      <c r="BM1232" s="1"/>
      <c r="BN1232" s="1"/>
      <c r="BO1232" s="1"/>
      <c r="BP1232" s="1"/>
      <c r="BQ1232" s="1"/>
      <c r="BR1232" s="1"/>
      <c r="BS1232" s="1"/>
      <c r="BT1232" s="1"/>
      <c r="BU1232" s="1"/>
      <c r="BV1232" s="1"/>
      <c r="BW1232" s="1"/>
      <c r="BX1232" s="1"/>
      <c r="BY1232" s="1"/>
      <c r="BZ1232" s="1"/>
      <c r="CA1232" s="1"/>
      <c r="CB1232" s="1"/>
      <c r="CC1232" s="1"/>
      <c r="CD1232" s="1"/>
      <c r="CE1232" s="1"/>
      <c r="CF1232" s="1"/>
      <c r="CG1232" s="1"/>
      <c r="CH1232" s="1"/>
      <c r="CI1232" s="1"/>
      <c r="CJ1232" s="1"/>
      <c r="CK1232" s="1"/>
      <c r="CL1232" s="1"/>
      <c r="CM1232" s="1"/>
      <c r="CN1232" s="1"/>
      <c r="CO1232" s="1"/>
      <c r="CP1232" s="1"/>
      <c r="CQ1232" s="1"/>
      <c r="CR1232" s="1"/>
      <c r="CS1232" s="1"/>
      <c r="CT1232" s="1"/>
      <c r="CU1232" s="1"/>
      <c r="CV1232" s="1"/>
      <c r="CW1232" s="1"/>
      <c r="CX1232" s="1"/>
      <c r="CY1232" s="1"/>
      <c r="CZ1232" s="1"/>
      <c r="DA1232" s="1"/>
      <c r="DB1232" s="1"/>
      <c r="DC1232" s="1"/>
      <c r="DD1232" s="1"/>
      <c r="DE1232" s="1"/>
      <c r="DF1232" s="1"/>
      <c r="DG1232" s="1"/>
      <c r="DH1232" s="1"/>
      <c r="DI1232" s="1"/>
      <c r="DJ1232" s="1"/>
      <c r="DK1232" s="1"/>
      <c r="DL1232" s="1"/>
      <c r="DM1232" s="1"/>
      <c r="DN1232" s="1"/>
      <c r="DO1232" s="1"/>
      <c r="DP1232" s="1"/>
      <c r="DQ1232" s="1"/>
      <c r="DR1232" s="1"/>
      <c r="DS1232" s="1"/>
      <c r="DT1232" s="1"/>
      <c r="DU1232" s="1"/>
      <c r="DV1232" s="1"/>
      <c r="DW1232" s="1"/>
      <c r="DX1232" s="1"/>
      <c r="DY1232" s="1"/>
      <c r="DZ1232" s="1"/>
      <c r="EA1232" s="1"/>
      <c r="EB1232" s="1"/>
      <c r="EC1232" s="1"/>
      <c r="ED1232" s="1"/>
      <c r="EE1232" s="1"/>
      <c r="EF1232" s="1"/>
      <c r="EG1232" s="1"/>
      <c r="EH1232" s="1"/>
      <c r="EI1232" s="1"/>
      <c r="EJ1232" s="1"/>
      <c r="EK1232" s="1"/>
      <c r="EL1232" s="1"/>
      <c r="EM1232" s="1"/>
      <c r="EN1232" s="1"/>
      <c r="EO1232" s="1"/>
      <c r="EP1232" s="1"/>
      <c r="EQ1232" s="1"/>
      <c r="ER1232" s="1"/>
      <c r="ES1232" s="1"/>
      <c r="ET1232" s="1"/>
      <c r="EU1232" s="1"/>
      <c r="EV1232" s="1"/>
      <c r="EW1232" s="1"/>
      <c r="EX1232" s="1"/>
      <c r="EY1232" s="1"/>
      <c r="EZ1232" s="1"/>
      <c r="FA1232" s="1"/>
      <c r="FB1232" s="1"/>
      <c r="FC1232" s="1"/>
      <c r="FD1232" s="1"/>
      <c r="FE1232" s="1"/>
      <c r="FF1232" s="1"/>
      <c r="FG1232" s="1"/>
      <c r="FH1232" s="1"/>
      <c r="FI1232" s="1"/>
      <c r="FJ1232" s="1"/>
      <c r="FK1232" s="1"/>
      <c r="FL1232" s="1"/>
      <c r="FM1232" s="1"/>
      <c r="FN1232" s="1"/>
      <c r="FO1232" s="1"/>
      <c r="FP1232" s="1"/>
      <c r="FQ1232" s="1"/>
      <c r="FR1232" s="1"/>
      <c r="FS1232" s="1"/>
      <c r="FT1232" s="1"/>
      <c r="FU1232" s="1"/>
      <c r="FV1232" s="1"/>
      <c r="FW1232" s="1"/>
      <c r="FX1232" s="1"/>
      <c r="FY1232" s="1"/>
      <c r="FZ1232" s="1"/>
      <c r="GA1232" s="1"/>
      <c r="GB1232" s="1"/>
      <c r="GC1232" s="1"/>
      <c r="GD1232" s="1"/>
      <c r="GE1232" s="1"/>
      <c r="GF1232" s="1"/>
      <c r="GG1232" s="1"/>
      <c r="GH1232" s="1"/>
      <c r="GI1232" s="1"/>
      <c r="GJ1232" s="1"/>
      <c r="GK1232" s="1"/>
      <c r="GL1232" s="1"/>
      <c r="GM1232" s="1"/>
      <c r="GN1232" s="1"/>
      <c r="GO1232" s="1"/>
    </row>
    <row r="1233" spans="1:197" x14ac:dyDescent="0.2">
      <c r="A1233" s="1"/>
      <c r="B1233" s="1"/>
      <c r="C1233" s="1"/>
      <c r="D1233" s="1"/>
      <c r="E1233" s="1"/>
      <c r="F1233" s="1"/>
      <c r="H1233" s="1"/>
      <c r="I1233" s="1"/>
      <c r="J1233" s="1"/>
      <c r="K1233" s="1"/>
      <c r="L1233" s="1"/>
      <c r="M1233" s="1"/>
      <c r="N1233" s="1"/>
      <c r="O1233" s="1"/>
      <c r="P1233" s="1"/>
      <c r="Q1233" s="1"/>
      <c r="R1233" s="1"/>
      <c r="S1233" s="1"/>
      <c r="T1233" s="1"/>
      <c r="U1233" s="1"/>
      <c r="V1233" s="1"/>
      <c r="W1233" s="1"/>
      <c r="X1233" s="1"/>
      <c r="Y1233" s="1"/>
      <c r="Z1233" s="1"/>
      <c r="AA1233" s="1"/>
      <c r="AB1233" s="1"/>
      <c r="AC1233" s="1"/>
      <c r="AD1233" s="1"/>
      <c r="AE1233" s="1"/>
      <c r="AF1233" s="1"/>
      <c r="AG1233" s="1"/>
      <c r="AH1233" s="1"/>
      <c r="AI1233" s="1"/>
      <c r="AJ1233" s="1"/>
      <c r="AK1233" s="1"/>
      <c r="AL1233" s="1"/>
      <c r="AM1233" s="1"/>
      <c r="AN1233" s="1"/>
      <c r="AO1233" s="1"/>
      <c r="AP1233" s="1"/>
      <c r="AQ1233" s="1"/>
      <c r="AR1233" s="1"/>
      <c r="AS1233" s="1"/>
      <c r="AT1233" s="1"/>
      <c r="AU1233" s="1"/>
      <c r="AV1233" s="1"/>
      <c r="AW1233" s="1"/>
      <c r="AX1233" s="1"/>
      <c r="AY1233" s="1"/>
      <c r="AZ1233" s="1"/>
      <c r="BA1233" s="1"/>
      <c r="BB1233" s="1"/>
      <c r="BC1233" s="1"/>
      <c r="BD1233" s="1"/>
      <c r="BE1233" s="1"/>
      <c r="BF1233" s="1"/>
      <c r="BG1233" s="1"/>
      <c r="BH1233" s="1"/>
      <c r="BI1233" s="1"/>
      <c r="BJ1233" s="1"/>
      <c r="BK1233" s="1"/>
      <c r="BL1233" s="1"/>
      <c r="BM1233" s="1"/>
      <c r="BN1233" s="1"/>
      <c r="BO1233" s="1"/>
      <c r="BP1233" s="1"/>
      <c r="BQ1233" s="1"/>
      <c r="BR1233" s="1"/>
      <c r="BS1233" s="1"/>
      <c r="BT1233" s="1"/>
      <c r="BU1233" s="1"/>
      <c r="BV1233" s="1"/>
      <c r="BW1233" s="1"/>
      <c r="BX1233" s="1"/>
      <c r="BY1233" s="1"/>
      <c r="BZ1233" s="1"/>
      <c r="CA1233" s="1"/>
      <c r="CB1233" s="1"/>
      <c r="CC1233" s="1"/>
      <c r="CD1233" s="1"/>
      <c r="CE1233" s="1"/>
      <c r="CF1233" s="1"/>
      <c r="CG1233" s="1"/>
      <c r="CH1233" s="1"/>
      <c r="CI1233" s="1"/>
      <c r="CJ1233" s="1"/>
      <c r="CK1233" s="1"/>
      <c r="CL1233" s="1"/>
      <c r="CM1233" s="1"/>
      <c r="CN1233" s="1"/>
      <c r="CO1233" s="1"/>
      <c r="CP1233" s="1"/>
      <c r="CQ1233" s="1"/>
      <c r="CR1233" s="1"/>
      <c r="CS1233" s="1"/>
      <c r="CT1233" s="1"/>
      <c r="CU1233" s="1"/>
      <c r="CV1233" s="1"/>
      <c r="CW1233" s="1"/>
      <c r="CX1233" s="1"/>
      <c r="CY1233" s="1"/>
      <c r="CZ1233" s="1"/>
      <c r="DA1233" s="1"/>
      <c r="DB1233" s="1"/>
      <c r="DC1233" s="1"/>
      <c r="DD1233" s="1"/>
      <c r="DE1233" s="1"/>
      <c r="DF1233" s="1"/>
      <c r="DG1233" s="1"/>
      <c r="DH1233" s="1"/>
      <c r="DI1233" s="1"/>
      <c r="DJ1233" s="1"/>
      <c r="DK1233" s="1"/>
      <c r="DL1233" s="1"/>
      <c r="DM1233" s="1"/>
      <c r="DN1233" s="1"/>
      <c r="DO1233" s="1"/>
      <c r="DP1233" s="1"/>
      <c r="DQ1233" s="1"/>
      <c r="DR1233" s="1"/>
      <c r="DS1233" s="1"/>
      <c r="DT1233" s="1"/>
      <c r="DU1233" s="1"/>
      <c r="DV1233" s="1"/>
      <c r="DW1233" s="1"/>
      <c r="DX1233" s="1"/>
      <c r="DY1233" s="1"/>
      <c r="DZ1233" s="1"/>
      <c r="EA1233" s="1"/>
      <c r="EB1233" s="1"/>
      <c r="EC1233" s="1"/>
      <c r="ED1233" s="1"/>
      <c r="EE1233" s="1"/>
      <c r="EF1233" s="1"/>
      <c r="EG1233" s="1"/>
      <c r="EH1233" s="1"/>
      <c r="EI1233" s="1"/>
      <c r="EJ1233" s="1"/>
      <c r="EK1233" s="1"/>
      <c r="EL1233" s="1"/>
      <c r="EM1233" s="1"/>
      <c r="EN1233" s="1"/>
      <c r="EO1233" s="1"/>
      <c r="EP1233" s="1"/>
      <c r="EQ1233" s="1"/>
      <c r="ER1233" s="1"/>
      <c r="ES1233" s="1"/>
      <c r="ET1233" s="1"/>
      <c r="EU1233" s="1"/>
      <c r="EV1233" s="1"/>
      <c r="EW1233" s="1"/>
      <c r="EX1233" s="1"/>
      <c r="EY1233" s="1"/>
      <c r="EZ1233" s="1"/>
      <c r="FA1233" s="1"/>
      <c r="FB1233" s="1"/>
      <c r="FC1233" s="1"/>
      <c r="FD1233" s="1"/>
      <c r="FE1233" s="1"/>
      <c r="FF1233" s="1"/>
      <c r="FG1233" s="1"/>
      <c r="FH1233" s="1"/>
      <c r="FI1233" s="1"/>
      <c r="FJ1233" s="1"/>
      <c r="FK1233" s="1"/>
      <c r="FL1233" s="1"/>
      <c r="FM1233" s="1"/>
      <c r="FN1233" s="1"/>
      <c r="FO1233" s="1"/>
      <c r="FP1233" s="1"/>
      <c r="FQ1233" s="1"/>
      <c r="FR1233" s="1"/>
      <c r="FS1233" s="1"/>
      <c r="FT1233" s="1"/>
      <c r="FU1233" s="1"/>
      <c r="FV1233" s="1"/>
      <c r="FW1233" s="1"/>
      <c r="FX1233" s="1"/>
      <c r="FY1233" s="1"/>
      <c r="FZ1233" s="1"/>
      <c r="GA1233" s="1"/>
      <c r="GB1233" s="1"/>
      <c r="GC1233" s="1"/>
      <c r="GD1233" s="1"/>
      <c r="GE1233" s="1"/>
      <c r="GF1233" s="1"/>
      <c r="GG1233" s="1"/>
      <c r="GH1233" s="1"/>
      <c r="GI1233" s="1"/>
      <c r="GJ1233" s="1"/>
      <c r="GK1233" s="1"/>
      <c r="GL1233" s="1"/>
      <c r="GM1233" s="1"/>
      <c r="GN1233" s="1"/>
      <c r="GO1233" s="1"/>
    </row>
    <row r="1234" spans="1:197" x14ac:dyDescent="0.2">
      <c r="A1234" s="1"/>
      <c r="B1234" s="1"/>
      <c r="C1234" s="1"/>
      <c r="D1234" s="1"/>
      <c r="E1234" s="1"/>
      <c r="F1234" s="1"/>
      <c r="H1234" s="1"/>
      <c r="I1234" s="1"/>
      <c r="J1234" s="1"/>
      <c r="K1234" s="1"/>
      <c r="L1234" s="1"/>
      <c r="M1234" s="1"/>
      <c r="N1234" s="1"/>
      <c r="O1234" s="1"/>
      <c r="P1234" s="1"/>
      <c r="Q1234" s="1"/>
      <c r="R1234" s="1"/>
      <c r="S1234" s="1"/>
      <c r="T1234" s="1"/>
      <c r="U1234" s="1"/>
      <c r="V1234" s="1"/>
      <c r="W1234" s="1"/>
      <c r="X1234" s="1"/>
      <c r="Y1234" s="1"/>
      <c r="Z1234" s="1"/>
      <c r="AA1234" s="1"/>
      <c r="AB1234" s="1"/>
      <c r="AC1234" s="1"/>
      <c r="AD1234" s="1"/>
      <c r="AE1234" s="1"/>
      <c r="AF1234" s="1"/>
      <c r="AG1234" s="1"/>
      <c r="AH1234" s="1"/>
      <c r="AI1234" s="1"/>
      <c r="AJ1234" s="1"/>
      <c r="AK1234" s="1"/>
      <c r="AL1234" s="1"/>
      <c r="AM1234" s="1"/>
      <c r="AN1234" s="1"/>
      <c r="AO1234" s="1"/>
      <c r="AP1234" s="1"/>
      <c r="AQ1234" s="1"/>
      <c r="AR1234" s="1"/>
      <c r="AS1234" s="1"/>
      <c r="AT1234" s="1"/>
      <c r="AU1234" s="1"/>
      <c r="AV1234" s="1"/>
      <c r="AW1234" s="1"/>
      <c r="AX1234" s="1"/>
      <c r="AY1234" s="1"/>
      <c r="AZ1234" s="1"/>
      <c r="BA1234" s="1"/>
      <c r="BB1234" s="1"/>
      <c r="BC1234" s="1"/>
      <c r="BD1234" s="1"/>
      <c r="BE1234" s="1"/>
      <c r="BF1234" s="1"/>
      <c r="BG1234" s="1"/>
      <c r="BH1234" s="1"/>
      <c r="BI1234" s="1"/>
      <c r="BJ1234" s="1"/>
      <c r="BK1234" s="1"/>
      <c r="BL1234" s="1"/>
      <c r="BM1234" s="1"/>
      <c r="BN1234" s="1"/>
      <c r="BO1234" s="1"/>
      <c r="BP1234" s="1"/>
      <c r="BQ1234" s="1"/>
      <c r="BR1234" s="1"/>
      <c r="BS1234" s="1"/>
      <c r="BT1234" s="1"/>
      <c r="BU1234" s="1"/>
      <c r="BV1234" s="1"/>
      <c r="BW1234" s="1"/>
      <c r="BX1234" s="1"/>
      <c r="BY1234" s="1"/>
      <c r="BZ1234" s="1"/>
      <c r="CA1234" s="1"/>
      <c r="CB1234" s="1"/>
      <c r="CC1234" s="1"/>
      <c r="CD1234" s="1"/>
      <c r="CE1234" s="1"/>
      <c r="CF1234" s="1"/>
      <c r="CG1234" s="1"/>
      <c r="CH1234" s="1"/>
      <c r="CI1234" s="1"/>
      <c r="CJ1234" s="1"/>
      <c r="CK1234" s="1"/>
      <c r="CL1234" s="1"/>
      <c r="CM1234" s="1"/>
      <c r="CN1234" s="1"/>
      <c r="CO1234" s="1"/>
      <c r="CP1234" s="1"/>
      <c r="CQ1234" s="1"/>
      <c r="CR1234" s="1"/>
      <c r="CS1234" s="1"/>
      <c r="CT1234" s="1"/>
      <c r="CU1234" s="1"/>
      <c r="CV1234" s="1"/>
      <c r="CW1234" s="1"/>
      <c r="CX1234" s="1"/>
      <c r="CY1234" s="1"/>
      <c r="CZ1234" s="1"/>
      <c r="DA1234" s="1"/>
      <c r="DB1234" s="1"/>
      <c r="DC1234" s="1"/>
      <c r="DD1234" s="1"/>
      <c r="DE1234" s="1"/>
      <c r="DF1234" s="1"/>
      <c r="DG1234" s="1"/>
      <c r="DH1234" s="1"/>
      <c r="DI1234" s="1"/>
      <c r="DJ1234" s="1"/>
      <c r="DK1234" s="1"/>
      <c r="DL1234" s="1"/>
      <c r="DM1234" s="1"/>
      <c r="DN1234" s="1"/>
      <c r="DO1234" s="1"/>
      <c r="DP1234" s="1"/>
      <c r="DQ1234" s="1"/>
      <c r="DR1234" s="1"/>
      <c r="DS1234" s="1"/>
      <c r="DT1234" s="1"/>
      <c r="DU1234" s="1"/>
      <c r="DV1234" s="1"/>
      <c r="DW1234" s="1"/>
      <c r="DX1234" s="1"/>
      <c r="DY1234" s="1"/>
      <c r="DZ1234" s="1"/>
      <c r="EA1234" s="1"/>
      <c r="EB1234" s="1"/>
      <c r="EC1234" s="1"/>
      <c r="ED1234" s="1"/>
      <c r="EE1234" s="1"/>
      <c r="EF1234" s="1"/>
      <c r="EG1234" s="1"/>
      <c r="EH1234" s="1"/>
      <c r="EI1234" s="1"/>
      <c r="EJ1234" s="1"/>
      <c r="EK1234" s="1"/>
      <c r="EL1234" s="1"/>
      <c r="EM1234" s="1"/>
      <c r="EN1234" s="1"/>
      <c r="EO1234" s="1"/>
      <c r="EP1234" s="1"/>
      <c r="EQ1234" s="1"/>
      <c r="ER1234" s="1"/>
      <c r="ES1234" s="1"/>
      <c r="ET1234" s="1"/>
      <c r="EU1234" s="1"/>
      <c r="EV1234" s="1"/>
      <c r="EW1234" s="1"/>
      <c r="EX1234" s="1"/>
      <c r="EY1234" s="1"/>
      <c r="EZ1234" s="1"/>
      <c r="FA1234" s="1"/>
      <c r="FB1234" s="1"/>
      <c r="FC1234" s="1"/>
      <c r="FD1234" s="1"/>
      <c r="FE1234" s="1"/>
      <c r="FF1234" s="1"/>
      <c r="FG1234" s="1"/>
      <c r="FH1234" s="1"/>
      <c r="FI1234" s="1"/>
      <c r="FJ1234" s="1"/>
      <c r="FK1234" s="1"/>
      <c r="FL1234" s="1"/>
      <c r="FM1234" s="1"/>
      <c r="FN1234" s="1"/>
      <c r="FO1234" s="1"/>
      <c r="FP1234" s="1"/>
      <c r="FQ1234" s="1"/>
      <c r="FR1234" s="1"/>
      <c r="FS1234" s="1"/>
      <c r="FT1234" s="1"/>
      <c r="FU1234" s="1"/>
      <c r="FV1234" s="1"/>
      <c r="FW1234" s="1"/>
      <c r="FX1234" s="1"/>
      <c r="FY1234" s="1"/>
      <c r="FZ1234" s="1"/>
      <c r="GA1234" s="1"/>
      <c r="GB1234" s="1"/>
      <c r="GC1234" s="1"/>
      <c r="GD1234" s="1"/>
      <c r="GE1234" s="1"/>
      <c r="GF1234" s="1"/>
      <c r="GG1234" s="1"/>
      <c r="GH1234" s="1"/>
      <c r="GI1234" s="1"/>
      <c r="GJ1234" s="1"/>
      <c r="GK1234" s="1"/>
      <c r="GL1234" s="1"/>
      <c r="GM1234" s="1"/>
      <c r="GN1234" s="1"/>
      <c r="GO1234" s="1"/>
    </row>
    <row r="1235" spans="1:197" x14ac:dyDescent="0.2">
      <c r="A1235" s="1"/>
      <c r="B1235" s="1"/>
      <c r="C1235" s="1"/>
      <c r="D1235" s="1"/>
      <c r="E1235" s="1"/>
      <c r="F1235" s="1"/>
      <c r="H1235" s="1"/>
      <c r="I1235" s="1"/>
      <c r="J1235" s="1"/>
      <c r="K1235" s="1"/>
      <c r="L1235" s="1"/>
      <c r="M1235" s="1"/>
      <c r="N1235" s="1"/>
      <c r="O1235" s="1"/>
      <c r="P1235" s="1"/>
      <c r="Q1235" s="1"/>
      <c r="R1235" s="1"/>
      <c r="S1235" s="1"/>
      <c r="T1235" s="1"/>
      <c r="U1235" s="1"/>
      <c r="V1235" s="1"/>
      <c r="W1235" s="1"/>
      <c r="X1235" s="1"/>
      <c r="Y1235" s="1"/>
      <c r="Z1235" s="1"/>
      <c r="AA1235" s="1"/>
      <c r="AB1235" s="1"/>
      <c r="AC1235" s="1"/>
      <c r="AD1235" s="1"/>
      <c r="AE1235" s="1"/>
      <c r="AF1235" s="1"/>
      <c r="AG1235" s="1"/>
      <c r="AH1235" s="1"/>
      <c r="AI1235" s="1"/>
      <c r="AJ1235" s="1"/>
      <c r="AK1235" s="1"/>
      <c r="AL1235" s="1"/>
      <c r="AM1235" s="1"/>
      <c r="AN1235" s="1"/>
      <c r="AO1235" s="1"/>
      <c r="AP1235" s="1"/>
      <c r="AQ1235" s="1"/>
      <c r="AR1235" s="1"/>
      <c r="AS1235" s="1"/>
      <c r="AT1235" s="1"/>
      <c r="AU1235" s="1"/>
      <c r="AV1235" s="1"/>
      <c r="AW1235" s="1"/>
      <c r="AX1235" s="1"/>
      <c r="AY1235" s="1"/>
      <c r="AZ1235" s="1"/>
      <c r="BA1235" s="1"/>
      <c r="BB1235" s="1"/>
      <c r="BC1235" s="1"/>
      <c r="BD1235" s="1"/>
      <c r="BE1235" s="1"/>
      <c r="BF1235" s="1"/>
      <c r="BG1235" s="1"/>
      <c r="BH1235" s="1"/>
      <c r="BI1235" s="1"/>
      <c r="BJ1235" s="1"/>
      <c r="BK1235" s="1"/>
      <c r="BL1235" s="1"/>
      <c r="BM1235" s="1"/>
      <c r="BN1235" s="1"/>
      <c r="BO1235" s="1"/>
      <c r="BP1235" s="1"/>
      <c r="BQ1235" s="1"/>
      <c r="BR1235" s="1"/>
      <c r="BS1235" s="1"/>
      <c r="BT1235" s="1"/>
      <c r="BU1235" s="1"/>
      <c r="BV1235" s="1"/>
      <c r="BW1235" s="1"/>
      <c r="BX1235" s="1"/>
      <c r="BY1235" s="1"/>
      <c r="BZ1235" s="1"/>
      <c r="CA1235" s="1"/>
      <c r="CB1235" s="1"/>
      <c r="CC1235" s="1"/>
      <c r="CD1235" s="1"/>
      <c r="CE1235" s="1"/>
      <c r="CF1235" s="1"/>
      <c r="CG1235" s="1"/>
      <c r="CH1235" s="1"/>
      <c r="CI1235" s="1"/>
      <c r="CJ1235" s="1"/>
      <c r="CK1235" s="1"/>
      <c r="CL1235" s="1"/>
      <c r="CM1235" s="1"/>
      <c r="CN1235" s="1"/>
      <c r="CO1235" s="1"/>
      <c r="CP1235" s="1"/>
      <c r="CQ1235" s="1"/>
      <c r="CR1235" s="1"/>
      <c r="CS1235" s="1"/>
      <c r="CT1235" s="1"/>
      <c r="CU1235" s="1"/>
      <c r="CV1235" s="1"/>
      <c r="CW1235" s="1"/>
      <c r="CX1235" s="1"/>
      <c r="CY1235" s="1"/>
      <c r="CZ1235" s="1"/>
      <c r="DA1235" s="1"/>
      <c r="DB1235" s="1"/>
      <c r="DC1235" s="1"/>
      <c r="DD1235" s="1"/>
      <c r="DE1235" s="1"/>
      <c r="DF1235" s="1"/>
      <c r="DG1235" s="1"/>
      <c r="DH1235" s="1"/>
      <c r="DI1235" s="1"/>
      <c r="DJ1235" s="1"/>
      <c r="DK1235" s="1"/>
      <c r="DL1235" s="1"/>
      <c r="DM1235" s="1"/>
      <c r="DN1235" s="1"/>
      <c r="DO1235" s="1"/>
      <c r="DP1235" s="1"/>
      <c r="DQ1235" s="1"/>
      <c r="DR1235" s="1"/>
      <c r="DS1235" s="1"/>
      <c r="DT1235" s="1"/>
      <c r="DU1235" s="1"/>
      <c r="DV1235" s="1"/>
      <c r="DW1235" s="1"/>
      <c r="DX1235" s="1"/>
      <c r="DY1235" s="1"/>
      <c r="DZ1235" s="1"/>
      <c r="EA1235" s="1"/>
      <c r="EB1235" s="1"/>
      <c r="EC1235" s="1"/>
      <c r="ED1235" s="1"/>
      <c r="EE1235" s="1"/>
      <c r="EF1235" s="1"/>
      <c r="EG1235" s="1"/>
      <c r="EH1235" s="1"/>
      <c r="EI1235" s="1"/>
      <c r="EJ1235" s="1"/>
      <c r="EK1235" s="1"/>
      <c r="EL1235" s="1"/>
      <c r="EM1235" s="1"/>
      <c r="EN1235" s="1"/>
      <c r="EO1235" s="1"/>
      <c r="EP1235" s="1"/>
      <c r="EQ1235" s="1"/>
      <c r="ER1235" s="1"/>
      <c r="ES1235" s="1"/>
      <c r="ET1235" s="1"/>
      <c r="EU1235" s="1"/>
      <c r="EV1235" s="1"/>
      <c r="EW1235" s="1"/>
      <c r="EX1235" s="1"/>
      <c r="EY1235" s="1"/>
      <c r="EZ1235" s="1"/>
      <c r="FA1235" s="1"/>
      <c r="FB1235" s="1"/>
      <c r="FC1235" s="1"/>
      <c r="FD1235" s="1"/>
      <c r="FE1235" s="1"/>
      <c r="FF1235" s="1"/>
      <c r="FG1235" s="1"/>
      <c r="FH1235" s="1"/>
      <c r="FI1235" s="1"/>
      <c r="FJ1235" s="1"/>
      <c r="FK1235" s="1"/>
      <c r="FL1235" s="1"/>
      <c r="FM1235" s="1"/>
      <c r="FN1235" s="1"/>
      <c r="FO1235" s="1"/>
      <c r="FP1235" s="1"/>
      <c r="FQ1235" s="1"/>
      <c r="FR1235" s="1"/>
      <c r="FS1235" s="1"/>
      <c r="FT1235" s="1"/>
      <c r="FU1235" s="1"/>
      <c r="FV1235" s="1"/>
      <c r="FW1235" s="1"/>
      <c r="FX1235" s="1"/>
      <c r="FY1235" s="1"/>
      <c r="FZ1235" s="1"/>
      <c r="GA1235" s="1"/>
      <c r="GB1235" s="1"/>
      <c r="GC1235" s="1"/>
      <c r="GD1235" s="1"/>
      <c r="GE1235" s="1"/>
      <c r="GF1235" s="1"/>
      <c r="GG1235" s="1"/>
      <c r="GH1235" s="1"/>
      <c r="GI1235" s="1"/>
      <c r="GJ1235" s="1"/>
      <c r="GK1235" s="1"/>
      <c r="GL1235" s="1"/>
      <c r="GM1235" s="1"/>
      <c r="GN1235" s="1"/>
      <c r="GO1235" s="1"/>
    </row>
    <row r="1236" spans="1:197" x14ac:dyDescent="0.2">
      <c r="A1236" s="1"/>
      <c r="B1236" s="1"/>
      <c r="C1236" s="1"/>
      <c r="D1236" s="1"/>
      <c r="E1236" s="1"/>
      <c r="F1236" s="1"/>
      <c r="H1236" s="1"/>
      <c r="I1236" s="1"/>
      <c r="J1236" s="1"/>
      <c r="K1236" s="1"/>
      <c r="L1236" s="1"/>
      <c r="M1236" s="1"/>
      <c r="N1236" s="1"/>
      <c r="O1236" s="1"/>
      <c r="P1236" s="1"/>
      <c r="Q1236" s="1"/>
      <c r="R1236" s="1"/>
      <c r="S1236" s="1"/>
      <c r="T1236" s="1"/>
      <c r="U1236" s="1"/>
      <c r="V1236" s="1"/>
      <c r="W1236" s="1"/>
      <c r="X1236" s="1"/>
      <c r="Y1236" s="1"/>
      <c r="Z1236" s="1"/>
      <c r="AA1236" s="1"/>
      <c r="AB1236" s="1"/>
      <c r="AC1236" s="1"/>
      <c r="AD1236" s="1"/>
      <c r="AE1236" s="1"/>
      <c r="AF1236" s="1"/>
      <c r="AG1236" s="1"/>
      <c r="AH1236" s="1"/>
      <c r="AI1236" s="1"/>
      <c r="AJ1236" s="1"/>
      <c r="AK1236" s="1"/>
      <c r="AL1236" s="1"/>
      <c r="AM1236" s="1"/>
      <c r="AN1236" s="1"/>
      <c r="AO1236" s="1"/>
      <c r="AP1236" s="1"/>
      <c r="AQ1236" s="1"/>
      <c r="AR1236" s="1"/>
      <c r="AS1236" s="1"/>
      <c r="AT1236" s="1"/>
      <c r="AU1236" s="1"/>
      <c r="AV1236" s="1"/>
      <c r="AW1236" s="1"/>
      <c r="AX1236" s="1"/>
      <c r="AY1236" s="1"/>
      <c r="AZ1236" s="1"/>
      <c r="BA1236" s="1"/>
      <c r="BB1236" s="1"/>
      <c r="BC1236" s="1"/>
      <c r="BD1236" s="1"/>
      <c r="BE1236" s="1"/>
      <c r="BF1236" s="1"/>
      <c r="BG1236" s="1"/>
      <c r="BH1236" s="1"/>
      <c r="BI1236" s="1"/>
      <c r="BJ1236" s="1"/>
      <c r="BK1236" s="1"/>
      <c r="BL1236" s="1"/>
      <c r="BM1236" s="1"/>
      <c r="BN1236" s="1"/>
      <c r="BO1236" s="1"/>
      <c r="BP1236" s="1"/>
      <c r="BQ1236" s="1"/>
      <c r="BR1236" s="1"/>
      <c r="BS1236" s="1"/>
      <c r="BT1236" s="1"/>
      <c r="BU1236" s="1"/>
      <c r="BV1236" s="1"/>
      <c r="BW1236" s="1"/>
      <c r="BX1236" s="1"/>
      <c r="BY1236" s="1"/>
      <c r="BZ1236" s="1"/>
      <c r="CA1236" s="1"/>
      <c r="CB1236" s="1"/>
      <c r="CC1236" s="1"/>
      <c r="CD1236" s="1"/>
      <c r="CE1236" s="1"/>
      <c r="CF1236" s="1"/>
      <c r="CG1236" s="1"/>
      <c r="CH1236" s="1"/>
      <c r="CI1236" s="1"/>
      <c r="CJ1236" s="1"/>
      <c r="CK1236" s="1"/>
      <c r="CL1236" s="1"/>
      <c r="CM1236" s="1"/>
      <c r="CN1236" s="1"/>
      <c r="CO1236" s="1"/>
      <c r="CP1236" s="1"/>
      <c r="CQ1236" s="1"/>
      <c r="CR1236" s="1"/>
      <c r="CS1236" s="1"/>
      <c r="CT1236" s="1"/>
      <c r="CU1236" s="1"/>
      <c r="CV1236" s="1"/>
      <c r="CW1236" s="1"/>
      <c r="CX1236" s="1"/>
      <c r="CY1236" s="1"/>
      <c r="CZ1236" s="1"/>
      <c r="DA1236" s="1"/>
      <c r="DB1236" s="1"/>
      <c r="DC1236" s="1"/>
      <c r="DD1236" s="1"/>
      <c r="DE1236" s="1"/>
      <c r="DF1236" s="1"/>
      <c r="DG1236" s="1"/>
      <c r="DH1236" s="1"/>
      <c r="DI1236" s="1"/>
      <c r="DJ1236" s="1"/>
      <c r="DK1236" s="1"/>
      <c r="DL1236" s="1"/>
      <c r="DM1236" s="1"/>
      <c r="DN1236" s="1"/>
      <c r="DO1236" s="1"/>
      <c r="DP1236" s="1"/>
      <c r="DQ1236" s="1"/>
      <c r="DR1236" s="1"/>
      <c r="DS1236" s="1"/>
      <c r="DT1236" s="1"/>
      <c r="DU1236" s="1"/>
      <c r="DV1236" s="1"/>
      <c r="DW1236" s="1"/>
      <c r="DX1236" s="1"/>
      <c r="DY1236" s="1"/>
      <c r="DZ1236" s="1"/>
      <c r="EA1236" s="1"/>
      <c r="EB1236" s="1"/>
      <c r="EC1236" s="1"/>
      <c r="ED1236" s="1"/>
      <c r="EE1236" s="1"/>
      <c r="EF1236" s="1"/>
      <c r="EG1236" s="1"/>
      <c r="EH1236" s="1"/>
      <c r="EI1236" s="1"/>
      <c r="EJ1236" s="1"/>
      <c r="EK1236" s="1"/>
      <c r="EL1236" s="1"/>
      <c r="EM1236" s="1"/>
      <c r="EN1236" s="1"/>
      <c r="EO1236" s="1"/>
      <c r="EP1236" s="1"/>
      <c r="EQ1236" s="1"/>
      <c r="ER1236" s="1"/>
      <c r="ES1236" s="1"/>
      <c r="ET1236" s="1"/>
      <c r="EU1236" s="1"/>
      <c r="EV1236" s="1"/>
      <c r="EW1236" s="1"/>
      <c r="EX1236" s="1"/>
      <c r="EY1236" s="1"/>
      <c r="EZ1236" s="1"/>
      <c r="FA1236" s="1"/>
      <c r="FB1236" s="1"/>
      <c r="FC1236" s="1"/>
      <c r="FD1236" s="1"/>
      <c r="FE1236" s="1"/>
      <c r="FF1236" s="1"/>
      <c r="FG1236" s="1"/>
      <c r="FH1236" s="1"/>
      <c r="FI1236" s="1"/>
      <c r="FJ1236" s="1"/>
      <c r="FK1236" s="1"/>
      <c r="FL1236" s="1"/>
      <c r="FM1236" s="1"/>
      <c r="FN1236" s="1"/>
      <c r="FO1236" s="1"/>
      <c r="FP1236" s="1"/>
      <c r="FQ1236" s="1"/>
      <c r="FR1236" s="1"/>
      <c r="FS1236" s="1"/>
      <c r="FT1236" s="1"/>
      <c r="FU1236" s="1"/>
      <c r="FV1236" s="1"/>
      <c r="FW1236" s="1"/>
      <c r="FX1236" s="1"/>
      <c r="FY1236" s="1"/>
      <c r="FZ1236" s="1"/>
      <c r="GA1236" s="1"/>
      <c r="GB1236" s="1"/>
      <c r="GC1236" s="1"/>
      <c r="GD1236" s="1"/>
      <c r="GE1236" s="1"/>
      <c r="GF1236" s="1"/>
      <c r="GG1236" s="1"/>
      <c r="GH1236" s="1"/>
      <c r="GI1236" s="1"/>
      <c r="GJ1236" s="1"/>
      <c r="GK1236" s="1"/>
      <c r="GL1236" s="1"/>
      <c r="GM1236" s="1"/>
      <c r="GN1236" s="1"/>
      <c r="GO1236" s="1"/>
    </row>
    <row r="1237" spans="1:197" x14ac:dyDescent="0.2">
      <c r="A1237" s="1"/>
      <c r="B1237" s="1"/>
      <c r="C1237" s="1"/>
      <c r="D1237" s="1"/>
      <c r="E1237" s="1"/>
      <c r="F1237" s="1"/>
      <c r="H1237" s="1"/>
      <c r="I1237" s="1"/>
      <c r="J1237" s="1"/>
      <c r="K1237" s="1"/>
      <c r="L1237" s="1"/>
      <c r="M1237" s="1"/>
      <c r="N1237" s="1"/>
      <c r="O1237" s="1"/>
      <c r="P1237" s="1"/>
      <c r="Q1237" s="1"/>
      <c r="R1237" s="1"/>
      <c r="S1237" s="1"/>
      <c r="T1237" s="1"/>
      <c r="U1237" s="1"/>
      <c r="V1237" s="1"/>
      <c r="W1237" s="1"/>
      <c r="X1237" s="1"/>
      <c r="Y1237" s="1"/>
      <c r="Z1237" s="1"/>
      <c r="AA1237" s="1"/>
      <c r="AB1237" s="1"/>
      <c r="AC1237" s="1"/>
      <c r="AD1237" s="1"/>
      <c r="AE1237" s="1"/>
      <c r="AF1237" s="1"/>
      <c r="AG1237" s="1"/>
      <c r="AH1237" s="1"/>
      <c r="AI1237" s="1"/>
      <c r="AJ1237" s="1"/>
      <c r="AK1237" s="1"/>
      <c r="AL1237" s="1"/>
      <c r="AM1237" s="1"/>
      <c r="AN1237" s="1"/>
      <c r="AO1237" s="1"/>
      <c r="AP1237" s="1"/>
      <c r="AQ1237" s="1"/>
      <c r="AR1237" s="1"/>
      <c r="AS1237" s="1"/>
      <c r="AT1237" s="1"/>
      <c r="AU1237" s="1"/>
      <c r="AV1237" s="1"/>
      <c r="AW1237" s="1"/>
      <c r="AX1237" s="1"/>
      <c r="AY1237" s="1"/>
      <c r="AZ1237" s="1"/>
      <c r="BA1237" s="1"/>
      <c r="BB1237" s="1"/>
      <c r="BC1237" s="1"/>
      <c r="BD1237" s="1"/>
      <c r="BE1237" s="1"/>
      <c r="BF1237" s="1"/>
      <c r="BG1237" s="1"/>
      <c r="BH1237" s="1"/>
      <c r="BI1237" s="1"/>
      <c r="BJ1237" s="1"/>
      <c r="BK1237" s="1"/>
      <c r="BL1237" s="1"/>
      <c r="BM1237" s="1"/>
      <c r="BN1237" s="1"/>
      <c r="BO1237" s="1"/>
      <c r="BP1237" s="1"/>
      <c r="BQ1237" s="1"/>
      <c r="BR1237" s="1"/>
      <c r="BS1237" s="1"/>
      <c r="BT1237" s="1"/>
      <c r="BU1237" s="1"/>
      <c r="BV1237" s="1"/>
      <c r="BW1237" s="1"/>
      <c r="BX1237" s="1"/>
      <c r="BY1237" s="1"/>
      <c r="BZ1237" s="1"/>
      <c r="CA1237" s="1"/>
      <c r="CB1237" s="1"/>
      <c r="CC1237" s="1"/>
      <c r="CD1237" s="1"/>
      <c r="CE1237" s="1"/>
      <c r="CF1237" s="1"/>
      <c r="CG1237" s="1"/>
      <c r="CH1237" s="1"/>
      <c r="CI1237" s="1"/>
      <c r="CJ1237" s="1"/>
      <c r="CK1237" s="1"/>
      <c r="CL1237" s="1"/>
      <c r="CM1237" s="1"/>
      <c r="CN1237" s="1"/>
      <c r="CO1237" s="1"/>
      <c r="CP1237" s="1"/>
      <c r="CQ1237" s="1"/>
      <c r="CR1237" s="1"/>
      <c r="CS1237" s="1"/>
      <c r="CT1237" s="1"/>
      <c r="CU1237" s="1"/>
      <c r="CV1237" s="1"/>
      <c r="CW1237" s="1"/>
      <c r="CX1237" s="1"/>
      <c r="CY1237" s="1"/>
      <c r="CZ1237" s="1"/>
      <c r="DA1237" s="1"/>
      <c r="DB1237" s="1"/>
      <c r="DC1237" s="1"/>
      <c r="DD1237" s="1"/>
      <c r="DE1237" s="1"/>
      <c r="DF1237" s="1"/>
      <c r="DG1237" s="1"/>
      <c r="DH1237" s="1"/>
      <c r="DI1237" s="1"/>
      <c r="DJ1237" s="1"/>
      <c r="DK1237" s="1"/>
      <c r="DL1237" s="1"/>
      <c r="DM1237" s="1"/>
      <c r="DN1237" s="1"/>
      <c r="DO1237" s="1"/>
      <c r="DP1237" s="1"/>
      <c r="DQ1237" s="1"/>
      <c r="DR1237" s="1"/>
      <c r="DS1237" s="1"/>
      <c r="DT1237" s="1"/>
      <c r="DU1237" s="1"/>
      <c r="DV1237" s="1"/>
      <c r="DW1237" s="1"/>
      <c r="DX1237" s="1"/>
      <c r="DY1237" s="1"/>
      <c r="DZ1237" s="1"/>
      <c r="EA1237" s="1"/>
      <c r="EB1237" s="1"/>
      <c r="EC1237" s="1"/>
      <c r="ED1237" s="1"/>
      <c r="EE1237" s="1"/>
      <c r="EF1237" s="1"/>
      <c r="EG1237" s="1"/>
      <c r="EH1237" s="1"/>
      <c r="EI1237" s="1"/>
      <c r="EJ1237" s="1"/>
      <c r="EK1237" s="1"/>
      <c r="EL1237" s="1"/>
      <c r="EM1237" s="1"/>
      <c r="EN1237" s="1"/>
      <c r="EO1237" s="1"/>
      <c r="EP1237" s="1"/>
      <c r="EQ1237" s="1"/>
      <c r="ER1237" s="1"/>
      <c r="ES1237" s="1"/>
      <c r="ET1237" s="1"/>
      <c r="EU1237" s="1"/>
      <c r="EV1237" s="1"/>
      <c r="EW1237" s="1"/>
      <c r="EX1237" s="1"/>
      <c r="EY1237" s="1"/>
      <c r="EZ1237" s="1"/>
      <c r="FA1237" s="1"/>
      <c r="FB1237" s="1"/>
      <c r="FC1237" s="1"/>
      <c r="FD1237" s="1"/>
      <c r="FE1237" s="1"/>
      <c r="FF1237" s="1"/>
      <c r="FG1237" s="1"/>
      <c r="FH1237" s="1"/>
      <c r="FI1237" s="1"/>
      <c r="FJ1237" s="1"/>
      <c r="FK1237" s="1"/>
      <c r="FL1237" s="1"/>
      <c r="FM1237" s="1"/>
      <c r="FN1237" s="1"/>
      <c r="FO1237" s="1"/>
      <c r="FP1237" s="1"/>
      <c r="FQ1237" s="1"/>
      <c r="FR1237" s="1"/>
      <c r="FS1237" s="1"/>
      <c r="FT1237" s="1"/>
      <c r="FU1237" s="1"/>
      <c r="FV1237" s="1"/>
      <c r="FW1237" s="1"/>
      <c r="FX1237" s="1"/>
      <c r="FY1237" s="1"/>
      <c r="FZ1237" s="1"/>
      <c r="GA1237" s="1"/>
      <c r="GB1237" s="1"/>
      <c r="GC1237" s="1"/>
      <c r="GD1237" s="1"/>
      <c r="GE1237" s="1"/>
      <c r="GF1237" s="1"/>
      <c r="GG1237" s="1"/>
      <c r="GH1237" s="1"/>
      <c r="GI1237" s="1"/>
      <c r="GJ1237" s="1"/>
      <c r="GK1237" s="1"/>
      <c r="GL1237" s="1"/>
      <c r="GM1237" s="1"/>
      <c r="GN1237" s="1"/>
      <c r="GO1237" s="1"/>
    </row>
    <row r="1238" spans="1:197" x14ac:dyDescent="0.2">
      <c r="A1238" s="1"/>
      <c r="B1238" s="1"/>
      <c r="C1238" s="1"/>
      <c r="D1238" s="1"/>
      <c r="E1238" s="1"/>
      <c r="F1238" s="1"/>
      <c r="H1238" s="1"/>
      <c r="I1238" s="1"/>
      <c r="J1238" s="1"/>
      <c r="K1238" s="1"/>
      <c r="L1238" s="1"/>
      <c r="M1238" s="1"/>
      <c r="N1238" s="1"/>
      <c r="O1238" s="1"/>
      <c r="P1238" s="1"/>
      <c r="Q1238" s="1"/>
      <c r="R1238" s="1"/>
      <c r="S1238" s="1"/>
      <c r="T1238" s="1"/>
      <c r="U1238" s="1"/>
      <c r="V1238" s="1"/>
      <c r="W1238" s="1"/>
      <c r="X1238" s="1"/>
      <c r="Y1238" s="1"/>
      <c r="Z1238" s="1"/>
      <c r="AA1238" s="1"/>
      <c r="AB1238" s="1"/>
      <c r="AC1238" s="1"/>
      <c r="AD1238" s="1"/>
      <c r="AE1238" s="1"/>
      <c r="AF1238" s="1"/>
      <c r="AG1238" s="1"/>
      <c r="AH1238" s="1"/>
      <c r="AI1238" s="1"/>
      <c r="AJ1238" s="1"/>
      <c r="AK1238" s="1"/>
      <c r="AL1238" s="1"/>
      <c r="AM1238" s="1"/>
      <c r="AN1238" s="1"/>
      <c r="AO1238" s="1"/>
      <c r="AP1238" s="1"/>
      <c r="AQ1238" s="1"/>
      <c r="AR1238" s="1"/>
      <c r="AS1238" s="1"/>
      <c r="AT1238" s="1"/>
      <c r="AU1238" s="1"/>
      <c r="AV1238" s="1"/>
      <c r="AW1238" s="1"/>
      <c r="AX1238" s="1"/>
      <c r="AY1238" s="1"/>
      <c r="AZ1238" s="1"/>
      <c r="BA1238" s="1"/>
      <c r="BB1238" s="1"/>
      <c r="BC1238" s="1"/>
      <c r="BD1238" s="1"/>
      <c r="BE1238" s="1"/>
      <c r="BF1238" s="1"/>
      <c r="BG1238" s="1"/>
      <c r="BH1238" s="1"/>
      <c r="BI1238" s="1"/>
      <c r="BJ1238" s="1"/>
      <c r="BK1238" s="1"/>
      <c r="BL1238" s="1"/>
      <c r="BM1238" s="1"/>
      <c r="BN1238" s="1"/>
      <c r="BO1238" s="1"/>
      <c r="BP1238" s="1"/>
      <c r="BQ1238" s="1"/>
      <c r="BR1238" s="1"/>
      <c r="BS1238" s="1"/>
      <c r="BT1238" s="1"/>
      <c r="BU1238" s="1"/>
      <c r="BV1238" s="1"/>
      <c r="BW1238" s="1"/>
      <c r="BX1238" s="1"/>
      <c r="BY1238" s="1"/>
      <c r="BZ1238" s="1"/>
      <c r="CA1238" s="1"/>
      <c r="CB1238" s="1"/>
      <c r="CC1238" s="1"/>
      <c r="CD1238" s="1"/>
      <c r="CE1238" s="1"/>
      <c r="CF1238" s="1"/>
      <c r="CG1238" s="1"/>
      <c r="CH1238" s="1"/>
      <c r="CI1238" s="1"/>
      <c r="CJ1238" s="1"/>
      <c r="CK1238" s="1"/>
      <c r="CL1238" s="1"/>
      <c r="CM1238" s="1"/>
      <c r="CN1238" s="1"/>
      <c r="CO1238" s="1"/>
      <c r="CP1238" s="1"/>
      <c r="CQ1238" s="1"/>
      <c r="CR1238" s="1"/>
      <c r="CS1238" s="1"/>
      <c r="CT1238" s="1"/>
      <c r="CU1238" s="1"/>
      <c r="CV1238" s="1"/>
      <c r="CW1238" s="1"/>
      <c r="CX1238" s="1"/>
      <c r="CY1238" s="1"/>
      <c r="CZ1238" s="1"/>
      <c r="DA1238" s="1"/>
      <c r="DB1238" s="1"/>
      <c r="DC1238" s="1"/>
      <c r="DD1238" s="1"/>
      <c r="DE1238" s="1"/>
      <c r="DF1238" s="1"/>
      <c r="DG1238" s="1"/>
      <c r="DH1238" s="1"/>
      <c r="DI1238" s="1"/>
      <c r="DJ1238" s="1"/>
      <c r="DK1238" s="1"/>
      <c r="DL1238" s="1"/>
      <c r="DM1238" s="1"/>
      <c r="DN1238" s="1"/>
      <c r="DO1238" s="1"/>
      <c r="DP1238" s="1"/>
      <c r="DQ1238" s="1"/>
      <c r="DR1238" s="1"/>
      <c r="DS1238" s="1"/>
      <c r="DT1238" s="1"/>
      <c r="DU1238" s="1"/>
      <c r="DV1238" s="1"/>
      <c r="DW1238" s="1"/>
      <c r="DX1238" s="1"/>
      <c r="DY1238" s="1"/>
      <c r="DZ1238" s="1"/>
      <c r="EA1238" s="1"/>
      <c r="EB1238" s="1"/>
      <c r="EC1238" s="1"/>
      <c r="ED1238" s="1"/>
      <c r="EE1238" s="1"/>
      <c r="EF1238" s="1"/>
      <c r="EG1238" s="1"/>
      <c r="EH1238" s="1"/>
      <c r="EI1238" s="1"/>
      <c r="EJ1238" s="1"/>
      <c r="EK1238" s="1"/>
      <c r="EL1238" s="1"/>
      <c r="EM1238" s="1"/>
      <c r="EN1238" s="1"/>
      <c r="EO1238" s="1"/>
      <c r="EP1238" s="1"/>
      <c r="EQ1238" s="1"/>
      <c r="ER1238" s="1"/>
      <c r="ES1238" s="1"/>
      <c r="ET1238" s="1"/>
      <c r="EU1238" s="1"/>
      <c r="EV1238" s="1"/>
      <c r="EW1238" s="1"/>
      <c r="EX1238" s="1"/>
      <c r="EY1238" s="1"/>
      <c r="EZ1238" s="1"/>
      <c r="FA1238" s="1"/>
      <c r="FB1238" s="1"/>
      <c r="FC1238" s="1"/>
      <c r="FD1238" s="1"/>
      <c r="FE1238" s="1"/>
      <c r="FF1238" s="1"/>
      <c r="FG1238" s="1"/>
      <c r="FH1238" s="1"/>
      <c r="FI1238" s="1"/>
      <c r="FJ1238" s="1"/>
      <c r="FK1238" s="1"/>
      <c r="FL1238" s="1"/>
      <c r="FM1238" s="1"/>
      <c r="FN1238" s="1"/>
      <c r="FO1238" s="1"/>
      <c r="FP1238" s="1"/>
      <c r="FQ1238" s="1"/>
      <c r="FR1238" s="1"/>
      <c r="FS1238" s="1"/>
      <c r="FT1238" s="1"/>
      <c r="FU1238" s="1"/>
      <c r="FV1238" s="1"/>
      <c r="FW1238" s="1"/>
      <c r="FX1238" s="1"/>
      <c r="FY1238" s="1"/>
      <c r="FZ1238" s="1"/>
      <c r="GA1238" s="1"/>
      <c r="GB1238" s="1"/>
      <c r="GC1238" s="1"/>
      <c r="GD1238" s="1"/>
      <c r="GE1238" s="1"/>
      <c r="GF1238" s="1"/>
      <c r="GG1238" s="1"/>
      <c r="GH1238" s="1"/>
      <c r="GI1238" s="1"/>
      <c r="GJ1238" s="1"/>
      <c r="GK1238" s="1"/>
      <c r="GL1238" s="1"/>
      <c r="GM1238" s="1"/>
      <c r="GN1238" s="1"/>
      <c r="GO1238" s="1"/>
    </row>
    <row r="1239" spans="1:197" x14ac:dyDescent="0.2">
      <c r="A1239" s="1"/>
      <c r="B1239" s="1"/>
      <c r="C1239" s="1"/>
      <c r="D1239" s="1"/>
      <c r="E1239" s="1"/>
      <c r="F1239" s="1"/>
      <c r="H1239" s="1"/>
      <c r="I1239" s="1"/>
      <c r="J1239" s="1"/>
      <c r="K1239" s="1"/>
      <c r="L1239" s="1"/>
      <c r="M1239" s="1"/>
      <c r="N1239" s="1"/>
      <c r="O1239" s="1"/>
      <c r="P1239" s="1"/>
      <c r="Q1239" s="1"/>
      <c r="R1239" s="1"/>
      <c r="S1239" s="1"/>
      <c r="T1239" s="1"/>
      <c r="U1239" s="1"/>
      <c r="V1239" s="1"/>
      <c r="W1239" s="1"/>
      <c r="X1239" s="1"/>
      <c r="Y1239" s="1"/>
      <c r="Z1239" s="1"/>
      <c r="AA1239" s="1"/>
      <c r="AB1239" s="1"/>
      <c r="AC1239" s="1"/>
      <c r="AD1239" s="1"/>
      <c r="AE1239" s="1"/>
      <c r="AF1239" s="1"/>
      <c r="AG1239" s="1"/>
      <c r="AH1239" s="1"/>
      <c r="AI1239" s="1"/>
      <c r="AJ1239" s="1"/>
      <c r="AK1239" s="1"/>
      <c r="AL1239" s="1"/>
      <c r="AM1239" s="1"/>
      <c r="AN1239" s="1"/>
      <c r="AO1239" s="1"/>
      <c r="AP1239" s="1"/>
      <c r="AQ1239" s="1"/>
      <c r="AR1239" s="1"/>
      <c r="AS1239" s="1"/>
      <c r="AT1239" s="1"/>
      <c r="AU1239" s="1"/>
      <c r="AV1239" s="1"/>
      <c r="AW1239" s="1"/>
      <c r="AX1239" s="1"/>
      <c r="AY1239" s="1"/>
      <c r="AZ1239" s="1"/>
      <c r="BA1239" s="1"/>
      <c r="BB1239" s="1"/>
      <c r="BC1239" s="1"/>
      <c r="BD1239" s="1"/>
      <c r="BE1239" s="1"/>
      <c r="BF1239" s="1"/>
      <c r="BG1239" s="1"/>
      <c r="BH1239" s="1"/>
      <c r="BI1239" s="1"/>
      <c r="BJ1239" s="1"/>
      <c r="BK1239" s="1"/>
      <c r="BL1239" s="1"/>
      <c r="BM1239" s="1"/>
      <c r="BN1239" s="1"/>
      <c r="BO1239" s="1"/>
      <c r="BP1239" s="1"/>
      <c r="BQ1239" s="1"/>
      <c r="BR1239" s="1"/>
      <c r="BS1239" s="1"/>
      <c r="BT1239" s="1"/>
      <c r="BU1239" s="1"/>
      <c r="BV1239" s="1"/>
      <c r="BW1239" s="1"/>
      <c r="BX1239" s="1"/>
      <c r="BY1239" s="1"/>
      <c r="BZ1239" s="1"/>
      <c r="CA1239" s="1"/>
      <c r="CB1239" s="1"/>
      <c r="CC1239" s="1"/>
      <c r="CD1239" s="1"/>
      <c r="CE1239" s="1"/>
      <c r="CF1239" s="1"/>
      <c r="CG1239" s="1"/>
      <c r="CH1239" s="1"/>
      <c r="CI1239" s="1"/>
      <c r="CJ1239" s="1"/>
      <c r="CK1239" s="1"/>
      <c r="CL1239" s="1"/>
      <c r="CM1239" s="1"/>
      <c r="CN1239" s="1"/>
      <c r="CO1239" s="1"/>
      <c r="CP1239" s="1"/>
      <c r="CQ1239" s="1"/>
      <c r="CR1239" s="1"/>
      <c r="CS1239" s="1"/>
      <c r="CT1239" s="1"/>
      <c r="CU1239" s="1"/>
      <c r="CV1239" s="1"/>
      <c r="CW1239" s="1"/>
      <c r="CX1239" s="1"/>
      <c r="CY1239" s="1"/>
      <c r="CZ1239" s="1"/>
      <c r="DA1239" s="1"/>
      <c r="DB1239" s="1"/>
      <c r="DC1239" s="1"/>
      <c r="DD1239" s="1"/>
      <c r="DE1239" s="1"/>
      <c r="DF1239" s="1"/>
      <c r="DG1239" s="1"/>
      <c r="DH1239" s="1"/>
      <c r="DI1239" s="1"/>
      <c r="DJ1239" s="1"/>
      <c r="DK1239" s="1"/>
      <c r="DL1239" s="1"/>
      <c r="DM1239" s="1"/>
      <c r="DN1239" s="1"/>
      <c r="DO1239" s="1"/>
      <c r="DP1239" s="1"/>
      <c r="DQ1239" s="1"/>
      <c r="DR1239" s="1"/>
      <c r="DS1239" s="1"/>
      <c r="DT1239" s="1"/>
      <c r="DU1239" s="1"/>
      <c r="DV1239" s="1"/>
      <c r="DW1239" s="1"/>
      <c r="DX1239" s="1"/>
      <c r="DY1239" s="1"/>
      <c r="DZ1239" s="1"/>
      <c r="EA1239" s="1"/>
      <c r="EB1239" s="1"/>
      <c r="EC1239" s="1"/>
      <c r="ED1239" s="1"/>
      <c r="EE1239" s="1"/>
      <c r="EF1239" s="1"/>
      <c r="EG1239" s="1"/>
      <c r="EH1239" s="1"/>
      <c r="EI1239" s="1"/>
      <c r="EJ1239" s="1"/>
      <c r="EK1239" s="1"/>
      <c r="EL1239" s="1"/>
      <c r="EM1239" s="1"/>
      <c r="EN1239" s="1"/>
      <c r="EO1239" s="1"/>
      <c r="EP1239" s="1"/>
      <c r="EQ1239" s="1"/>
      <c r="ER1239" s="1"/>
      <c r="ES1239" s="1"/>
      <c r="ET1239" s="1"/>
      <c r="EU1239" s="1"/>
      <c r="EV1239" s="1"/>
      <c r="EW1239" s="1"/>
      <c r="EX1239" s="1"/>
      <c r="EY1239" s="1"/>
      <c r="EZ1239" s="1"/>
      <c r="FA1239" s="1"/>
      <c r="FB1239" s="1"/>
      <c r="FC1239" s="1"/>
      <c r="FD1239" s="1"/>
      <c r="FE1239" s="1"/>
      <c r="FF1239" s="1"/>
      <c r="FG1239" s="1"/>
      <c r="FH1239" s="1"/>
      <c r="FI1239" s="1"/>
      <c r="FJ1239" s="1"/>
      <c r="FK1239" s="1"/>
      <c r="FL1239" s="1"/>
      <c r="FM1239" s="1"/>
      <c r="FN1239" s="1"/>
      <c r="FO1239" s="1"/>
      <c r="FP1239" s="1"/>
      <c r="FQ1239" s="1"/>
      <c r="FR1239" s="1"/>
      <c r="FS1239" s="1"/>
      <c r="FT1239" s="1"/>
      <c r="FU1239" s="1"/>
      <c r="FV1239" s="1"/>
      <c r="FW1239" s="1"/>
      <c r="FX1239" s="1"/>
      <c r="FY1239" s="1"/>
      <c r="FZ1239" s="1"/>
      <c r="GA1239" s="1"/>
      <c r="GB1239" s="1"/>
      <c r="GC1239" s="1"/>
      <c r="GD1239" s="1"/>
      <c r="GE1239" s="1"/>
      <c r="GF1239" s="1"/>
      <c r="GG1239" s="1"/>
      <c r="GH1239" s="1"/>
      <c r="GI1239" s="1"/>
      <c r="GJ1239" s="1"/>
      <c r="GK1239" s="1"/>
      <c r="GL1239" s="1"/>
      <c r="GM1239" s="1"/>
      <c r="GN1239" s="1"/>
      <c r="GO1239" s="1"/>
    </row>
    <row r="1240" spans="1:197" x14ac:dyDescent="0.2">
      <c r="A1240" s="1"/>
      <c r="B1240" s="1"/>
      <c r="C1240" s="1"/>
      <c r="D1240" s="1"/>
      <c r="E1240" s="1"/>
      <c r="F1240" s="1"/>
      <c r="H1240" s="1"/>
      <c r="I1240" s="1"/>
      <c r="J1240" s="1"/>
      <c r="K1240" s="1"/>
      <c r="L1240" s="1"/>
      <c r="M1240" s="1"/>
      <c r="N1240" s="1"/>
      <c r="O1240" s="1"/>
      <c r="P1240" s="1"/>
      <c r="Q1240" s="1"/>
      <c r="R1240" s="1"/>
      <c r="S1240" s="1"/>
      <c r="T1240" s="1"/>
      <c r="U1240" s="1"/>
      <c r="V1240" s="1"/>
      <c r="W1240" s="1"/>
      <c r="X1240" s="1"/>
      <c r="Y1240" s="1"/>
      <c r="Z1240" s="1"/>
      <c r="AA1240" s="1"/>
      <c r="AB1240" s="1"/>
      <c r="AC1240" s="1"/>
      <c r="AD1240" s="1"/>
      <c r="AE1240" s="1"/>
      <c r="AF1240" s="1"/>
      <c r="AG1240" s="1"/>
      <c r="AH1240" s="1"/>
      <c r="AI1240" s="1"/>
      <c r="AJ1240" s="1"/>
      <c r="AK1240" s="1"/>
      <c r="AL1240" s="1"/>
      <c r="AM1240" s="1"/>
      <c r="AN1240" s="1"/>
      <c r="AO1240" s="1"/>
      <c r="AP1240" s="1"/>
      <c r="AQ1240" s="1"/>
      <c r="AR1240" s="1"/>
      <c r="AS1240" s="1"/>
      <c r="AT1240" s="1"/>
      <c r="AU1240" s="1"/>
      <c r="AV1240" s="1"/>
      <c r="AW1240" s="1"/>
      <c r="AX1240" s="1"/>
      <c r="AY1240" s="1"/>
      <c r="AZ1240" s="1"/>
      <c r="BA1240" s="1"/>
      <c r="BB1240" s="1"/>
      <c r="BC1240" s="1"/>
      <c r="BD1240" s="1"/>
      <c r="BE1240" s="1"/>
      <c r="BF1240" s="1"/>
      <c r="BG1240" s="1"/>
      <c r="BH1240" s="1"/>
      <c r="BI1240" s="1"/>
      <c r="BJ1240" s="1"/>
      <c r="BK1240" s="1"/>
      <c r="BL1240" s="1"/>
      <c r="BM1240" s="1"/>
      <c r="BN1240" s="1"/>
      <c r="BO1240" s="1"/>
      <c r="BP1240" s="1"/>
      <c r="BQ1240" s="1"/>
      <c r="BR1240" s="1"/>
      <c r="BS1240" s="1"/>
      <c r="BT1240" s="1"/>
      <c r="BU1240" s="1"/>
      <c r="BV1240" s="1"/>
      <c r="BW1240" s="1"/>
      <c r="BX1240" s="1"/>
      <c r="BY1240" s="1"/>
      <c r="BZ1240" s="1"/>
      <c r="CA1240" s="1"/>
      <c r="CB1240" s="1"/>
      <c r="CC1240" s="1"/>
      <c r="CD1240" s="1"/>
      <c r="CE1240" s="1"/>
      <c r="CF1240" s="1"/>
      <c r="CG1240" s="1"/>
      <c r="CH1240" s="1"/>
      <c r="CI1240" s="1"/>
      <c r="CJ1240" s="1"/>
      <c r="CK1240" s="1"/>
      <c r="CL1240" s="1"/>
      <c r="CM1240" s="1"/>
      <c r="CN1240" s="1"/>
      <c r="CO1240" s="1"/>
      <c r="CP1240" s="1"/>
      <c r="CQ1240" s="1"/>
      <c r="CR1240" s="1"/>
      <c r="CS1240" s="1"/>
      <c r="CT1240" s="1"/>
      <c r="CU1240" s="1"/>
      <c r="CV1240" s="1"/>
      <c r="CW1240" s="1"/>
      <c r="CX1240" s="1"/>
      <c r="CY1240" s="1"/>
      <c r="CZ1240" s="1"/>
      <c r="DA1240" s="1"/>
      <c r="DB1240" s="1"/>
      <c r="DC1240" s="1"/>
      <c r="DD1240" s="1"/>
      <c r="DE1240" s="1"/>
      <c r="DF1240" s="1"/>
      <c r="DG1240" s="1"/>
      <c r="DH1240" s="1"/>
      <c r="DI1240" s="1"/>
      <c r="DJ1240" s="1"/>
      <c r="DK1240" s="1"/>
      <c r="DL1240" s="1"/>
      <c r="DM1240" s="1"/>
      <c r="DN1240" s="1"/>
      <c r="DO1240" s="1"/>
      <c r="DP1240" s="1"/>
      <c r="DQ1240" s="1"/>
      <c r="DR1240" s="1"/>
      <c r="DS1240" s="1"/>
      <c r="DT1240" s="1"/>
      <c r="DU1240" s="1"/>
      <c r="DV1240" s="1"/>
      <c r="DW1240" s="1"/>
      <c r="DX1240" s="1"/>
      <c r="DY1240" s="1"/>
      <c r="DZ1240" s="1"/>
      <c r="EA1240" s="1"/>
      <c r="EB1240" s="1"/>
      <c r="EC1240" s="1"/>
      <c r="ED1240" s="1"/>
      <c r="EE1240" s="1"/>
      <c r="EF1240" s="1"/>
      <c r="EG1240" s="1"/>
      <c r="EH1240" s="1"/>
      <c r="EI1240" s="1"/>
      <c r="EJ1240" s="1"/>
      <c r="EK1240" s="1"/>
      <c r="EL1240" s="1"/>
      <c r="EM1240" s="1"/>
      <c r="EN1240" s="1"/>
      <c r="EO1240" s="1"/>
      <c r="EP1240" s="1"/>
      <c r="EQ1240" s="1"/>
      <c r="ER1240" s="1"/>
      <c r="ES1240" s="1"/>
      <c r="ET1240" s="1"/>
      <c r="EU1240" s="1"/>
      <c r="EV1240" s="1"/>
      <c r="EW1240" s="1"/>
      <c r="EX1240" s="1"/>
      <c r="EY1240" s="1"/>
      <c r="EZ1240" s="1"/>
      <c r="FA1240" s="1"/>
      <c r="FB1240" s="1"/>
      <c r="FC1240" s="1"/>
      <c r="FD1240" s="1"/>
      <c r="FE1240" s="1"/>
      <c r="FF1240" s="1"/>
      <c r="FG1240" s="1"/>
      <c r="FH1240" s="1"/>
      <c r="FI1240" s="1"/>
      <c r="FJ1240" s="1"/>
      <c r="FK1240" s="1"/>
      <c r="FL1240" s="1"/>
      <c r="FM1240" s="1"/>
      <c r="FN1240" s="1"/>
      <c r="FO1240" s="1"/>
      <c r="FP1240" s="1"/>
      <c r="FQ1240" s="1"/>
      <c r="FR1240" s="1"/>
      <c r="FS1240" s="1"/>
      <c r="FT1240" s="1"/>
      <c r="FU1240" s="1"/>
      <c r="FV1240" s="1"/>
      <c r="FW1240" s="1"/>
      <c r="FX1240" s="1"/>
      <c r="FY1240" s="1"/>
      <c r="FZ1240" s="1"/>
      <c r="GA1240" s="1"/>
      <c r="GB1240" s="1"/>
      <c r="GC1240" s="1"/>
      <c r="GD1240" s="1"/>
      <c r="GE1240" s="1"/>
      <c r="GF1240" s="1"/>
      <c r="GG1240" s="1"/>
      <c r="GH1240" s="1"/>
      <c r="GI1240" s="1"/>
      <c r="GJ1240" s="1"/>
      <c r="GK1240" s="1"/>
      <c r="GL1240" s="1"/>
      <c r="GM1240" s="1"/>
      <c r="GN1240" s="1"/>
      <c r="GO1240" s="1"/>
    </row>
    <row r="1241" spans="1:197" x14ac:dyDescent="0.2">
      <c r="A1241" s="1"/>
      <c r="B1241" s="1"/>
      <c r="C1241" s="1"/>
      <c r="D1241" s="1"/>
      <c r="E1241" s="1"/>
      <c r="F1241" s="1"/>
      <c r="H1241" s="1"/>
      <c r="I1241" s="1"/>
      <c r="J1241" s="1"/>
      <c r="K1241" s="1"/>
      <c r="L1241" s="1"/>
      <c r="M1241" s="1"/>
      <c r="N1241" s="1"/>
      <c r="O1241" s="1"/>
      <c r="P1241" s="1"/>
      <c r="Q1241" s="1"/>
      <c r="R1241" s="1"/>
      <c r="S1241" s="1"/>
      <c r="T1241" s="1"/>
      <c r="U1241" s="1"/>
      <c r="V1241" s="1"/>
      <c r="W1241" s="1"/>
      <c r="X1241" s="1"/>
      <c r="Y1241" s="1"/>
      <c r="Z1241" s="1"/>
      <c r="AA1241" s="1"/>
      <c r="AB1241" s="1"/>
      <c r="AC1241" s="1"/>
      <c r="AD1241" s="1"/>
      <c r="AE1241" s="1"/>
      <c r="AF1241" s="1"/>
      <c r="AG1241" s="1"/>
      <c r="AH1241" s="1"/>
      <c r="AI1241" s="1"/>
      <c r="AJ1241" s="1"/>
      <c r="AK1241" s="1"/>
      <c r="AL1241" s="1"/>
      <c r="AM1241" s="1"/>
      <c r="AN1241" s="1"/>
      <c r="AO1241" s="1"/>
      <c r="AP1241" s="1"/>
      <c r="AQ1241" s="1"/>
      <c r="AR1241" s="1"/>
      <c r="AS1241" s="1"/>
      <c r="AT1241" s="1"/>
      <c r="AU1241" s="1"/>
      <c r="AV1241" s="1"/>
      <c r="AW1241" s="1"/>
      <c r="AX1241" s="1"/>
      <c r="AY1241" s="1"/>
      <c r="AZ1241" s="1"/>
      <c r="BA1241" s="1"/>
      <c r="BB1241" s="1"/>
      <c r="BC1241" s="1"/>
      <c r="BD1241" s="1"/>
      <c r="BE1241" s="1"/>
      <c r="BF1241" s="1"/>
      <c r="BG1241" s="1"/>
      <c r="BH1241" s="1"/>
      <c r="BI1241" s="1"/>
      <c r="BJ1241" s="1"/>
      <c r="BK1241" s="1"/>
      <c r="BL1241" s="1"/>
      <c r="BM1241" s="1"/>
      <c r="BN1241" s="1"/>
      <c r="BO1241" s="1"/>
      <c r="BP1241" s="1"/>
      <c r="BQ1241" s="1"/>
      <c r="BR1241" s="1"/>
      <c r="BS1241" s="1"/>
      <c r="BT1241" s="1"/>
      <c r="BU1241" s="1"/>
      <c r="BV1241" s="1"/>
      <c r="BW1241" s="1"/>
      <c r="BX1241" s="1"/>
      <c r="BY1241" s="1"/>
      <c r="BZ1241" s="1"/>
      <c r="CA1241" s="1"/>
      <c r="CB1241" s="1"/>
      <c r="CC1241" s="1"/>
      <c r="CD1241" s="1"/>
      <c r="CE1241" s="1"/>
      <c r="CF1241" s="1"/>
      <c r="CG1241" s="1"/>
      <c r="CH1241" s="1"/>
      <c r="CI1241" s="1"/>
      <c r="CJ1241" s="1"/>
      <c r="CK1241" s="1"/>
      <c r="CL1241" s="1"/>
      <c r="CM1241" s="1"/>
      <c r="CN1241" s="1"/>
      <c r="CO1241" s="1"/>
      <c r="CP1241" s="1"/>
      <c r="CQ1241" s="1"/>
      <c r="CR1241" s="1"/>
      <c r="CS1241" s="1"/>
      <c r="CT1241" s="1"/>
      <c r="CU1241" s="1"/>
      <c r="CV1241" s="1"/>
      <c r="CW1241" s="1"/>
      <c r="CX1241" s="1"/>
      <c r="CY1241" s="1"/>
      <c r="CZ1241" s="1"/>
      <c r="DA1241" s="1"/>
      <c r="DB1241" s="1"/>
      <c r="DC1241" s="1"/>
      <c r="DD1241" s="1"/>
      <c r="DE1241" s="1"/>
      <c r="DF1241" s="1"/>
      <c r="DG1241" s="1"/>
      <c r="DH1241" s="1"/>
      <c r="DI1241" s="1"/>
      <c r="DJ1241" s="1"/>
      <c r="DK1241" s="1"/>
      <c r="DL1241" s="1"/>
      <c r="DM1241" s="1"/>
      <c r="DN1241" s="1"/>
      <c r="DO1241" s="1"/>
      <c r="DP1241" s="1"/>
      <c r="DQ1241" s="1"/>
      <c r="DR1241" s="1"/>
      <c r="DS1241" s="1"/>
      <c r="DT1241" s="1"/>
      <c r="DU1241" s="1"/>
      <c r="DV1241" s="1"/>
      <c r="DW1241" s="1"/>
      <c r="DX1241" s="1"/>
      <c r="DY1241" s="1"/>
      <c r="DZ1241" s="1"/>
      <c r="EA1241" s="1"/>
      <c r="EB1241" s="1"/>
      <c r="EC1241" s="1"/>
      <c r="ED1241" s="1"/>
      <c r="EE1241" s="1"/>
      <c r="EF1241" s="1"/>
      <c r="EG1241" s="1"/>
      <c r="EH1241" s="1"/>
      <c r="EI1241" s="1"/>
      <c r="EJ1241" s="1"/>
      <c r="EK1241" s="1"/>
      <c r="EL1241" s="1"/>
      <c r="EM1241" s="1"/>
      <c r="EN1241" s="1"/>
      <c r="EO1241" s="1"/>
      <c r="EP1241" s="1"/>
      <c r="EQ1241" s="1"/>
      <c r="ER1241" s="1"/>
      <c r="ES1241" s="1"/>
      <c r="ET1241" s="1"/>
      <c r="EU1241" s="1"/>
      <c r="EV1241" s="1"/>
      <c r="EW1241" s="1"/>
      <c r="EX1241" s="1"/>
      <c r="EY1241" s="1"/>
      <c r="EZ1241" s="1"/>
      <c r="FA1241" s="1"/>
      <c r="FB1241" s="1"/>
      <c r="FC1241" s="1"/>
      <c r="FD1241" s="1"/>
      <c r="FE1241" s="1"/>
      <c r="FF1241" s="1"/>
      <c r="FG1241" s="1"/>
      <c r="FH1241" s="1"/>
      <c r="FI1241" s="1"/>
      <c r="FJ1241" s="1"/>
      <c r="FK1241" s="1"/>
      <c r="FL1241" s="1"/>
      <c r="FM1241" s="1"/>
      <c r="FN1241" s="1"/>
      <c r="FO1241" s="1"/>
      <c r="FP1241" s="1"/>
      <c r="FQ1241" s="1"/>
      <c r="FR1241" s="1"/>
      <c r="FS1241" s="1"/>
      <c r="FT1241" s="1"/>
      <c r="FU1241" s="1"/>
      <c r="FV1241" s="1"/>
      <c r="FW1241" s="1"/>
      <c r="FX1241" s="1"/>
      <c r="FY1241" s="1"/>
      <c r="FZ1241" s="1"/>
      <c r="GA1241" s="1"/>
      <c r="GB1241" s="1"/>
      <c r="GC1241" s="1"/>
      <c r="GD1241" s="1"/>
      <c r="GE1241" s="1"/>
      <c r="GF1241" s="1"/>
      <c r="GG1241" s="1"/>
      <c r="GH1241" s="1"/>
      <c r="GI1241" s="1"/>
      <c r="GJ1241" s="1"/>
      <c r="GK1241" s="1"/>
      <c r="GL1241" s="1"/>
      <c r="GM1241" s="1"/>
      <c r="GN1241" s="1"/>
      <c r="GO1241" s="1"/>
    </row>
    <row r="1242" spans="1:197" x14ac:dyDescent="0.2">
      <c r="A1242" s="1"/>
      <c r="B1242" s="1"/>
      <c r="C1242" s="1"/>
      <c r="D1242" s="1"/>
      <c r="E1242" s="1"/>
      <c r="F1242" s="1"/>
      <c r="H1242" s="1"/>
      <c r="I1242" s="1"/>
      <c r="J1242" s="1"/>
      <c r="K1242" s="1"/>
      <c r="L1242" s="1"/>
      <c r="M1242" s="1"/>
      <c r="N1242" s="1"/>
      <c r="O1242" s="1"/>
      <c r="P1242" s="1"/>
      <c r="Q1242" s="1"/>
      <c r="R1242" s="1"/>
      <c r="S1242" s="1"/>
      <c r="T1242" s="1"/>
      <c r="U1242" s="1"/>
      <c r="V1242" s="1"/>
      <c r="W1242" s="1"/>
      <c r="X1242" s="1"/>
      <c r="Y1242" s="1"/>
      <c r="Z1242" s="1"/>
      <c r="AA1242" s="1"/>
      <c r="AB1242" s="1"/>
      <c r="AC1242" s="1"/>
      <c r="AD1242" s="1"/>
      <c r="AE1242" s="1"/>
      <c r="AF1242" s="1"/>
      <c r="AG1242" s="1"/>
      <c r="AH1242" s="1"/>
      <c r="AI1242" s="1"/>
      <c r="AJ1242" s="1"/>
      <c r="AK1242" s="1"/>
      <c r="AL1242" s="1"/>
      <c r="AM1242" s="1"/>
      <c r="AN1242" s="1"/>
      <c r="AO1242" s="1"/>
      <c r="AP1242" s="1"/>
      <c r="AQ1242" s="1"/>
      <c r="AR1242" s="1"/>
      <c r="AS1242" s="1"/>
      <c r="AT1242" s="1"/>
      <c r="AU1242" s="1"/>
      <c r="AV1242" s="1"/>
      <c r="AW1242" s="1"/>
      <c r="AX1242" s="1"/>
      <c r="AY1242" s="1"/>
      <c r="AZ1242" s="1"/>
      <c r="BA1242" s="1"/>
      <c r="BB1242" s="1"/>
      <c r="BC1242" s="1"/>
      <c r="BD1242" s="1"/>
      <c r="BE1242" s="1"/>
      <c r="BF1242" s="1"/>
      <c r="BG1242" s="1"/>
      <c r="BH1242" s="1"/>
      <c r="BI1242" s="1"/>
      <c r="BJ1242" s="1"/>
      <c r="BK1242" s="1"/>
      <c r="BL1242" s="1"/>
      <c r="BM1242" s="1"/>
      <c r="BN1242" s="1"/>
      <c r="BO1242" s="1"/>
      <c r="BP1242" s="1"/>
      <c r="BQ1242" s="1"/>
      <c r="BR1242" s="1"/>
      <c r="BS1242" s="1"/>
      <c r="BT1242" s="1"/>
      <c r="BU1242" s="1"/>
      <c r="BV1242" s="1"/>
      <c r="BW1242" s="1"/>
      <c r="BX1242" s="1"/>
      <c r="BY1242" s="1"/>
      <c r="BZ1242" s="1"/>
      <c r="CA1242" s="1"/>
      <c r="CB1242" s="1"/>
      <c r="CC1242" s="1"/>
      <c r="CD1242" s="1"/>
      <c r="CE1242" s="1"/>
      <c r="CF1242" s="1"/>
      <c r="CG1242" s="1"/>
      <c r="CH1242" s="1"/>
      <c r="CI1242" s="1"/>
      <c r="CJ1242" s="1"/>
      <c r="CK1242" s="1"/>
      <c r="CL1242" s="1"/>
      <c r="CM1242" s="1"/>
      <c r="CN1242" s="1"/>
      <c r="CO1242" s="1"/>
      <c r="CP1242" s="1"/>
      <c r="CQ1242" s="1"/>
      <c r="CR1242" s="1"/>
      <c r="CS1242" s="1"/>
      <c r="CT1242" s="1"/>
      <c r="CU1242" s="1"/>
      <c r="CV1242" s="1"/>
      <c r="CW1242" s="1"/>
      <c r="CX1242" s="1"/>
      <c r="CY1242" s="1"/>
      <c r="CZ1242" s="1"/>
      <c r="DA1242" s="1"/>
      <c r="DB1242" s="1"/>
      <c r="DC1242" s="1"/>
      <c r="DD1242" s="1"/>
      <c r="DE1242" s="1"/>
      <c r="DF1242" s="1"/>
      <c r="DG1242" s="1"/>
      <c r="DH1242" s="1"/>
      <c r="DI1242" s="1"/>
      <c r="DJ1242" s="1"/>
      <c r="DK1242" s="1"/>
      <c r="DL1242" s="1"/>
      <c r="DM1242" s="1"/>
      <c r="DN1242" s="1"/>
      <c r="DO1242" s="1"/>
      <c r="DP1242" s="1"/>
      <c r="DQ1242" s="1"/>
      <c r="DR1242" s="1"/>
      <c r="DS1242" s="1"/>
      <c r="DT1242" s="1"/>
      <c r="DU1242" s="1"/>
      <c r="DV1242" s="1"/>
      <c r="DW1242" s="1"/>
      <c r="DX1242" s="1"/>
      <c r="DY1242" s="1"/>
      <c r="DZ1242" s="1"/>
      <c r="EA1242" s="1"/>
      <c r="EB1242" s="1"/>
      <c r="EC1242" s="1"/>
      <c r="ED1242" s="1"/>
      <c r="EE1242" s="1"/>
      <c r="EF1242" s="1"/>
      <c r="EG1242" s="1"/>
      <c r="EH1242" s="1"/>
      <c r="EI1242" s="1"/>
      <c r="EJ1242" s="1"/>
      <c r="EK1242" s="1"/>
      <c r="EL1242" s="1"/>
      <c r="EM1242" s="1"/>
      <c r="EN1242" s="1"/>
      <c r="EO1242" s="1"/>
      <c r="EP1242" s="1"/>
      <c r="EQ1242" s="1"/>
      <c r="ER1242" s="1"/>
      <c r="ES1242" s="1"/>
      <c r="ET1242" s="1"/>
      <c r="EU1242" s="1"/>
      <c r="EV1242" s="1"/>
      <c r="EW1242" s="1"/>
      <c r="EX1242" s="1"/>
      <c r="EY1242" s="1"/>
      <c r="EZ1242" s="1"/>
      <c r="FA1242" s="1"/>
      <c r="FB1242" s="1"/>
      <c r="FC1242" s="1"/>
      <c r="FD1242" s="1"/>
      <c r="FE1242" s="1"/>
      <c r="FF1242" s="1"/>
      <c r="FG1242" s="1"/>
      <c r="FH1242" s="1"/>
      <c r="FI1242" s="1"/>
      <c r="FJ1242" s="1"/>
      <c r="FK1242" s="1"/>
      <c r="FL1242" s="1"/>
      <c r="FM1242" s="1"/>
      <c r="FN1242" s="1"/>
      <c r="FO1242" s="1"/>
      <c r="FP1242" s="1"/>
      <c r="FQ1242" s="1"/>
      <c r="FR1242" s="1"/>
      <c r="FS1242" s="1"/>
      <c r="FT1242" s="1"/>
      <c r="FU1242" s="1"/>
      <c r="FV1242" s="1"/>
      <c r="FW1242" s="1"/>
      <c r="FX1242" s="1"/>
      <c r="FY1242" s="1"/>
      <c r="FZ1242" s="1"/>
      <c r="GA1242" s="1"/>
      <c r="GB1242" s="1"/>
      <c r="GC1242" s="1"/>
      <c r="GD1242" s="1"/>
      <c r="GE1242" s="1"/>
      <c r="GF1242" s="1"/>
      <c r="GG1242" s="1"/>
      <c r="GH1242" s="1"/>
      <c r="GI1242" s="1"/>
      <c r="GJ1242" s="1"/>
      <c r="GK1242" s="1"/>
      <c r="GL1242" s="1"/>
      <c r="GM1242" s="1"/>
      <c r="GN1242" s="1"/>
      <c r="GO1242" s="1"/>
    </row>
    <row r="1243" spans="1:197" x14ac:dyDescent="0.2">
      <c r="A1243" s="1"/>
      <c r="B1243" s="1"/>
      <c r="C1243" s="1"/>
      <c r="D1243" s="1"/>
      <c r="E1243" s="1"/>
      <c r="F1243" s="1"/>
      <c r="H1243" s="1"/>
      <c r="I1243" s="1"/>
      <c r="J1243" s="1"/>
      <c r="K1243" s="1"/>
      <c r="L1243" s="1"/>
      <c r="M1243" s="1"/>
      <c r="N1243" s="1"/>
      <c r="O1243" s="1"/>
      <c r="P1243" s="1"/>
      <c r="Q1243" s="1"/>
      <c r="R1243" s="1"/>
      <c r="S1243" s="1"/>
      <c r="T1243" s="1"/>
      <c r="U1243" s="1"/>
      <c r="V1243" s="1"/>
      <c r="W1243" s="1"/>
      <c r="X1243" s="1"/>
      <c r="Y1243" s="1"/>
      <c r="Z1243" s="1"/>
      <c r="AA1243" s="1"/>
      <c r="AB1243" s="1"/>
      <c r="AC1243" s="1"/>
      <c r="AD1243" s="1"/>
      <c r="AE1243" s="1"/>
      <c r="AF1243" s="1"/>
      <c r="AG1243" s="1"/>
      <c r="AH1243" s="1"/>
      <c r="AI1243" s="1"/>
      <c r="AJ1243" s="1"/>
      <c r="AK1243" s="1"/>
      <c r="AL1243" s="1"/>
      <c r="AM1243" s="1"/>
      <c r="AN1243" s="1"/>
      <c r="AO1243" s="1"/>
      <c r="AP1243" s="1"/>
      <c r="AQ1243" s="1"/>
      <c r="AR1243" s="1"/>
      <c r="AS1243" s="1"/>
      <c r="AT1243" s="1"/>
      <c r="AU1243" s="1"/>
      <c r="AV1243" s="1"/>
      <c r="AW1243" s="1"/>
      <c r="AX1243" s="1"/>
      <c r="AY1243" s="1"/>
      <c r="AZ1243" s="1"/>
      <c r="BA1243" s="1"/>
      <c r="BB1243" s="1"/>
      <c r="BC1243" s="1"/>
      <c r="BD1243" s="1"/>
      <c r="BE1243" s="1"/>
      <c r="BF1243" s="1"/>
      <c r="BG1243" s="1"/>
      <c r="BH1243" s="1"/>
      <c r="BI1243" s="1"/>
      <c r="BJ1243" s="1"/>
      <c r="BK1243" s="1"/>
      <c r="BL1243" s="1"/>
      <c r="BM1243" s="1"/>
      <c r="BN1243" s="1"/>
      <c r="BO1243" s="1"/>
      <c r="BP1243" s="1"/>
      <c r="BQ1243" s="1"/>
      <c r="BR1243" s="1"/>
      <c r="BS1243" s="1"/>
      <c r="BT1243" s="1"/>
      <c r="BU1243" s="1"/>
      <c r="BV1243" s="1"/>
      <c r="BW1243" s="1"/>
      <c r="BX1243" s="1"/>
      <c r="BY1243" s="1"/>
      <c r="BZ1243" s="1"/>
      <c r="CA1243" s="1"/>
      <c r="CB1243" s="1"/>
      <c r="CC1243" s="1"/>
      <c r="CD1243" s="1"/>
      <c r="CE1243" s="1"/>
      <c r="CF1243" s="1"/>
      <c r="CG1243" s="1"/>
      <c r="CH1243" s="1"/>
      <c r="CI1243" s="1"/>
      <c r="CJ1243" s="1"/>
      <c r="CK1243" s="1"/>
      <c r="CL1243" s="1"/>
      <c r="CM1243" s="1"/>
      <c r="CN1243" s="1"/>
      <c r="CO1243" s="1"/>
      <c r="CP1243" s="1"/>
      <c r="CQ1243" s="1"/>
      <c r="CR1243" s="1"/>
      <c r="CS1243" s="1"/>
      <c r="CT1243" s="1"/>
      <c r="CU1243" s="1"/>
      <c r="CV1243" s="1"/>
      <c r="CW1243" s="1"/>
      <c r="CX1243" s="1"/>
      <c r="CY1243" s="1"/>
      <c r="CZ1243" s="1"/>
      <c r="DA1243" s="1"/>
      <c r="DB1243" s="1"/>
      <c r="DC1243" s="1"/>
      <c r="DD1243" s="1"/>
      <c r="DE1243" s="1"/>
      <c r="DF1243" s="1"/>
      <c r="DG1243" s="1"/>
      <c r="DH1243" s="1"/>
      <c r="DI1243" s="1"/>
      <c r="DJ1243" s="1"/>
      <c r="DK1243" s="1"/>
      <c r="DL1243" s="1"/>
      <c r="DM1243" s="1"/>
      <c r="DN1243" s="1"/>
      <c r="DO1243" s="1"/>
      <c r="DP1243" s="1"/>
      <c r="DQ1243" s="1"/>
      <c r="DR1243" s="1"/>
      <c r="DS1243" s="1"/>
      <c r="DT1243" s="1"/>
      <c r="DU1243" s="1"/>
      <c r="DV1243" s="1"/>
      <c r="DW1243" s="1"/>
      <c r="DX1243" s="1"/>
      <c r="DY1243" s="1"/>
      <c r="DZ1243" s="1"/>
      <c r="EA1243" s="1"/>
      <c r="EB1243" s="1"/>
      <c r="EC1243" s="1"/>
      <c r="ED1243" s="1"/>
      <c r="EE1243" s="1"/>
      <c r="EF1243" s="1"/>
      <c r="EG1243" s="1"/>
      <c r="EH1243" s="1"/>
      <c r="EI1243" s="1"/>
      <c r="EJ1243" s="1"/>
      <c r="EK1243" s="1"/>
      <c r="EL1243" s="1"/>
      <c r="EM1243" s="1"/>
      <c r="EN1243" s="1"/>
      <c r="EO1243" s="1"/>
      <c r="EP1243" s="1"/>
      <c r="EQ1243" s="1"/>
      <c r="ER1243" s="1"/>
      <c r="ES1243" s="1"/>
      <c r="ET1243" s="1"/>
      <c r="EU1243" s="1"/>
      <c r="EV1243" s="1"/>
      <c r="EW1243" s="1"/>
      <c r="EX1243" s="1"/>
      <c r="EY1243" s="1"/>
      <c r="EZ1243" s="1"/>
      <c r="FA1243" s="1"/>
      <c r="FB1243" s="1"/>
      <c r="FC1243" s="1"/>
      <c r="FD1243" s="1"/>
      <c r="FE1243" s="1"/>
      <c r="FF1243" s="1"/>
      <c r="FG1243" s="1"/>
      <c r="FH1243" s="1"/>
      <c r="FI1243" s="1"/>
      <c r="FJ1243" s="1"/>
      <c r="FK1243" s="1"/>
      <c r="FL1243" s="1"/>
      <c r="FM1243" s="1"/>
      <c r="FN1243" s="1"/>
      <c r="FO1243" s="1"/>
      <c r="FP1243" s="1"/>
      <c r="FQ1243" s="1"/>
      <c r="FR1243" s="1"/>
      <c r="FS1243" s="1"/>
      <c r="FT1243" s="1"/>
      <c r="FU1243" s="1"/>
      <c r="FV1243" s="1"/>
      <c r="FW1243" s="1"/>
      <c r="FX1243" s="1"/>
      <c r="FY1243" s="1"/>
      <c r="FZ1243" s="1"/>
      <c r="GA1243" s="1"/>
      <c r="GB1243" s="1"/>
      <c r="GC1243" s="1"/>
      <c r="GD1243" s="1"/>
      <c r="GE1243" s="1"/>
      <c r="GF1243" s="1"/>
      <c r="GG1243" s="1"/>
      <c r="GH1243" s="1"/>
      <c r="GI1243" s="1"/>
      <c r="GJ1243" s="1"/>
      <c r="GK1243" s="1"/>
      <c r="GL1243" s="1"/>
      <c r="GM1243" s="1"/>
      <c r="GN1243" s="1"/>
      <c r="GO1243" s="1"/>
    </row>
    <row r="1244" spans="1:197" x14ac:dyDescent="0.2">
      <c r="A1244" s="1"/>
      <c r="B1244" s="1"/>
      <c r="C1244" s="1"/>
      <c r="D1244" s="1"/>
      <c r="E1244" s="1"/>
      <c r="F1244" s="1"/>
      <c r="H1244" s="1"/>
      <c r="I1244" s="1"/>
      <c r="J1244" s="1"/>
      <c r="K1244" s="1"/>
      <c r="L1244" s="1"/>
      <c r="M1244" s="1"/>
      <c r="N1244" s="1"/>
      <c r="O1244" s="1"/>
      <c r="P1244" s="1"/>
      <c r="Q1244" s="1"/>
      <c r="R1244" s="1"/>
      <c r="S1244" s="1"/>
      <c r="T1244" s="1"/>
      <c r="U1244" s="1"/>
      <c r="V1244" s="1"/>
      <c r="W1244" s="1"/>
      <c r="X1244" s="1"/>
      <c r="Y1244" s="1"/>
      <c r="Z1244" s="1"/>
      <c r="AA1244" s="1"/>
      <c r="AB1244" s="1"/>
      <c r="AC1244" s="1"/>
      <c r="AD1244" s="1"/>
      <c r="AE1244" s="1"/>
      <c r="AF1244" s="1"/>
      <c r="AG1244" s="1"/>
      <c r="AH1244" s="1"/>
      <c r="AI1244" s="1"/>
      <c r="AJ1244" s="1"/>
      <c r="AK1244" s="1"/>
      <c r="AL1244" s="1"/>
      <c r="AM1244" s="1"/>
      <c r="AN1244" s="1"/>
      <c r="AO1244" s="1"/>
      <c r="AP1244" s="1"/>
      <c r="AQ1244" s="1"/>
      <c r="AR1244" s="1"/>
      <c r="AS1244" s="1"/>
      <c r="AT1244" s="1"/>
      <c r="AU1244" s="1"/>
      <c r="AV1244" s="1"/>
      <c r="AW1244" s="1"/>
      <c r="AX1244" s="1"/>
      <c r="AY1244" s="1"/>
      <c r="AZ1244" s="1"/>
      <c r="BA1244" s="1"/>
      <c r="BB1244" s="1"/>
      <c r="BC1244" s="1"/>
      <c r="BD1244" s="1"/>
      <c r="BE1244" s="1"/>
      <c r="BF1244" s="1"/>
      <c r="BG1244" s="1"/>
      <c r="BH1244" s="1"/>
      <c r="BI1244" s="1"/>
      <c r="BJ1244" s="1"/>
      <c r="BK1244" s="1"/>
      <c r="BL1244" s="1"/>
      <c r="BM1244" s="1"/>
      <c r="BN1244" s="1"/>
      <c r="BO1244" s="1"/>
      <c r="BP1244" s="1"/>
      <c r="BQ1244" s="1"/>
      <c r="BR1244" s="1"/>
      <c r="BS1244" s="1"/>
      <c r="BT1244" s="1"/>
      <c r="BU1244" s="1"/>
      <c r="BV1244" s="1"/>
      <c r="BW1244" s="1"/>
      <c r="BX1244" s="1"/>
      <c r="BY1244" s="1"/>
      <c r="BZ1244" s="1"/>
      <c r="CA1244" s="1"/>
      <c r="CB1244" s="1"/>
      <c r="CC1244" s="1"/>
      <c r="CD1244" s="1"/>
      <c r="CE1244" s="1"/>
      <c r="CF1244" s="1"/>
      <c r="CG1244" s="1"/>
      <c r="CH1244" s="1"/>
      <c r="CI1244" s="1"/>
      <c r="CJ1244" s="1"/>
      <c r="CK1244" s="1"/>
      <c r="CL1244" s="1"/>
      <c r="CM1244" s="1"/>
      <c r="CN1244" s="1"/>
      <c r="CO1244" s="1"/>
      <c r="CP1244" s="1"/>
      <c r="CQ1244" s="1"/>
      <c r="CR1244" s="1"/>
      <c r="CS1244" s="1"/>
      <c r="CT1244" s="1"/>
      <c r="CU1244" s="1"/>
      <c r="CV1244" s="1"/>
      <c r="CW1244" s="1"/>
      <c r="CX1244" s="1"/>
      <c r="CY1244" s="1"/>
      <c r="CZ1244" s="1"/>
      <c r="DA1244" s="1"/>
      <c r="DB1244" s="1"/>
      <c r="DC1244" s="1"/>
      <c r="DD1244" s="1"/>
      <c r="DE1244" s="1"/>
      <c r="DF1244" s="1"/>
      <c r="DG1244" s="1"/>
      <c r="DH1244" s="1"/>
      <c r="DI1244" s="1"/>
      <c r="DJ1244" s="1"/>
      <c r="DK1244" s="1"/>
      <c r="DL1244" s="1"/>
      <c r="DM1244" s="1"/>
      <c r="DN1244" s="1"/>
      <c r="DO1244" s="1"/>
      <c r="DP1244" s="1"/>
      <c r="DQ1244" s="1"/>
      <c r="DR1244" s="1"/>
      <c r="DS1244" s="1"/>
      <c r="DT1244" s="1"/>
      <c r="DU1244" s="1"/>
      <c r="DV1244" s="1"/>
      <c r="DW1244" s="1"/>
      <c r="DX1244" s="1"/>
      <c r="DY1244" s="1"/>
      <c r="DZ1244" s="1"/>
      <c r="EA1244" s="1"/>
      <c r="EB1244" s="1"/>
      <c r="EC1244" s="1"/>
      <c r="ED1244" s="1"/>
      <c r="EE1244" s="1"/>
      <c r="EF1244" s="1"/>
      <c r="EG1244" s="1"/>
      <c r="EH1244" s="1"/>
      <c r="EI1244" s="1"/>
      <c r="EJ1244" s="1"/>
      <c r="EK1244" s="1"/>
      <c r="EL1244" s="1"/>
      <c r="EM1244" s="1"/>
      <c r="EN1244" s="1"/>
      <c r="EO1244" s="1"/>
      <c r="EP1244" s="1"/>
      <c r="EQ1244" s="1"/>
      <c r="ER1244" s="1"/>
      <c r="ES1244" s="1"/>
      <c r="ET1244" s="1"/>
      <c r="EU1244" s="1"/>
      <c r="EV1244" s="1"/>
      <c r="EW1244" s="1"/>
      <c r="EX1244" s="1"/>
      <c r="EY1244" s="1"/>
      <c r="EZ1244" s="1"/>
      <c r="FA1244" s="1"/>
      <c r="FB1244" s="1"/>
      <c r="FC1244" s="1"/>
      <c r="FD1244" s="1"/>
      <c r="FE1244" s="1"/>
      <c r="FF1244" s="1"/>
      <c r="FG1244" s="1"/>
      <c r="FH1244" s="1"/>
      <c r="FI1244" s="1"/>
      <c r="FJ1244" s="1"/>
      <c r="FK1244" s="1"/>
      <c r="FL1244" s="1"/>
      <c r="FM1244" s="1"/>
      <c r="FN1244" s="1"/>
      <c r="FO1244" s="1"/>
      <c r="FP1244" s="1"/>
      <c r="FQ1244" s="1"/>
      <c r="FR1244" s="1"/>
      <c r="FS1244" s="1"/>
      <c r="FT1244" s="1"/>
      <c r="FU1244" s="1"/>
      <c r="FV1244" s="1"/>
      <c r="FW1244" s="1"/>
      <c r="FX1244" s="1"/>
      <c r="FY1244" s="1"/>
      <c r="FZ1244" s="1"/>
      <c r="GA1244" s="1"/>
      <c r="GB1244" s="1"/>
      <c r="GC1244" s="1"/>
      <c r="GD1244" s="1"/>
      <c r="GE1244" s="1"/>
      <c r="GF1244" s="1"/>
      <c r="GG1244" s="1"/>
      <c r="GH1244" s="1"/>
      <c r="GI1244" s="1"/>
      <c r="GJ1244" s="1"/>
      <c r="GK1244" s="1"/>
      <c r="GL1244" s="1"/>
      <c r="GM1244" s="1"/>
      <c r="GN1244" s="1"/>
      <c r="GO1244" s="1"/>
    </row>
    <row r="1245" spans="1:197" x14ac:dyDescent="0.2">
      <c r="A1245" s="1"/>
      <c r="B1245" s="1"/>
      <c r="C1245" s="1"/>
      <c r="D1245" s="1"/>
      <c r="E1245" s="1"/>
      <c r="F1245" s="1"/>
      <c r="H1245" s="1"/>
      <c r="I1245" s="1"/>
      <c r="J1245" s="1"/>
      <c r="K1245" s="1"/>
      <c r="L1245" s="1"/>
      <c r="M1245" s="1"/>
      <c r="N1245" s="1"/>
      <c r="O1245" s="1"/>
      <c r="P1245" s="1"/>
      <c r="Q1245" s="1"/>
      <c r="R1245" s="1"/>
      <c r="S1245" s="1"/>
      <c r="T1245" s="1"/>
      <c r="U1245" s="1"/>
      <c r="V1245" s="1"/>
      <c r="W1245" s="1"/>
      <c r="X1245" s="1"/>
      <c r="Y1245" s="1"/>
      <c r="Z1245" s="1"/>
      <c r="AA1245" s="1"/>
      <c r="AB1245" s="1"/>
      <c r="AC1245" s="1"/>
      <c r="AD1245" s="1"/>
      <c r="AE1245" s="1"/>
      <c r="AF1245" s="1"/>
      <c r="AG1245" s="1"/>
      <c r="AH1245" s="1"/>
      <c r="AI1245" s="1"/>
      <c r="AJ1245" s="1"/>
      <c r="AK1245" s="1"/>
      <c r="AL1245" s="1"/>
      <c r="AM1245" s="1"/>
      <c r="AN1245" s="1"/>
      <c r="AO1245" s="1"/>
      <c r="AP1245" s="1"/>
      <c r="AQ1245" s="1"/>
      <c r="AR1245" s="1"/>
      <c r="AS1245" s="1"/>
      <c r="AT1245" s="1"/>
      <c r="AU1245" s="1"/>
      <c r="AV1245" s="1"/>
      <c r="AW1245" s="1"/>
      <c r="AX1245" s="1"/>
      <c r="AY1245" s="1"/>
      <c r="AZ1245" s="1"/>
      <c r="BA1245" s="1"/>
      <c r="BB1245" s="1"/>
      <c r="BC1245" s="1"/>
      <c r="BD1245" s="1"/>
      <c r="BE1245" s="1"/>
      <c r="BF1245" s="1"/>
      <c r="BG1245" s="1"/>
      <c r="BH1245" s="1"/>
      <c r="BI1245" s="1"/>
      <c r="BJ1245" s="1"/>
      <c r="BK1245" s="1"/>
      <c r="BL1245" s="1"/>
      <c r="BM1245" s="1"/>
      <c r="BN1245" s="1"/>
      <c r="BO1245" s="1"/>
      <c r="BP1245" s="1"/>
      <c r="BQ1245" s="1"/>
      <c r="BR1245" s="1"/>
      <c r="BS1245" s="1"/>
      <c r="BT1245" s="1"/>
      <c r="BU1245" s="1"/>
      <c r="BV1245" s="1"/>
      <c r="BW1245" s="1"/>
      <c r="BX1245" s="1"/>
      <c r="BY1245" s="1"/>
      <c r="BZ1245" s="1"/>
      <c r="CA1245" s="1"/>
      <c r="CB1245" s="1"/>
      <c r="CC1245" s="1"/>
      <c r="CD1245" s="1"/>
      <c r="CE1245" s="1"/>
      <c r="CF1245" s="1"/>
      <c r="CG1245" s="1"/>
      <c r="CH1245" s="1"/>
      <c r="CI1245" s="1"/>
      <c r="CJ1245" s="1"/>
      <c r="CK1245" s="1"/>
      <c r="CL1245" s="1"/>
      <c r="CM1245" s="1"/>
      <c r="CN1245" s="1"/>
      <c r="CO1245" s="1"/>
      <c r="CP1245" s="1"/>
      <c r="CQ1245" s="1"/>
      <c r="CR1245" s="1"/>
      <c r="CS1245" s="1"/>
      <c r="CT1245" s="1"/>
      <c r="CU1245" s="1"/>
      <c r="CV1245" s="1"/>
      <c r="CW1245" s="1"/>
      <c r="CX1245" s="1"/>
      <c r="CY1245" s="1"/>
      <c r="CZ1245" s="1"/>
      <c r="DA1245" s="1"/>
      <c r="DB1245" s="1"/>
      <c r="DC1245" s="1"/>
      <c r="DD1245" s="1"/>
      <c r="DE1245" s="1"/>
      <c r="DF1245" s="1"/>
      <c r="DG1245" s="1"/>
      <c r="DH1245" s="1"/>
      <c r="DI1245" s="1"/>
      <c r="DJ1245" s="1"/>
      <c r="DK1245" s="1"/>
      <c r="DL1245" s="1"/>
      <c r="DM1245" s="1"/>
      <c r="DN1245" s="1"/>
      <c r="DO1245" s="1"/>
      <c r="DP1245" s="1"/>
      <c r="DQ1245" s="1"/>
      <c r="DR1245" s="1"/>
      <c r="DS1245" s="1"/>
      <c r="DT1245" s="1"/>
      <c r="DU1245" s="1"/>
      <c r="DV1245" s="1"/>
      <c r="DW1245" s="1"/>
      <c r="DX1245" s="1"/>
      <c r="DY1245" s="1"/>
      <c r="DZ1245" s="1"/>
      <c r="EA1245" s="1"/>
      <c r="EB1245" s="1"/>
      <c r="EC1245" s="1"/>
      <c r="ED1245" s="1"/>
      <c r="EE1245" s="1"/>
      <c r="EF1245" s="1"/>
      <c r="EG1245" s="1"/>
      <c r="EH1245" s="1"/>
      <c r="EI1245" s="1"/>
      <c r="EJ1245" s="1"/>
      <c r="EK1245" s="1"/>
      <c r="EL1245" s="1"/>
      <c r="EM1245" s="1"/>
      <c r="EN1245" s="1"/>
      <c r="EO1245" s="1"/>
      <c r="EP1245" s="1"/>
      <c r="EQ1245" s="1"/>
      <c r="ER1245" s="1"/>
      <c r="ES1245" s="1"/>
      <c r="ET1245" s="1"/>
      <c r="EU1245" s="1"/>
      <c r="EV1245" s="1"/>
      <c r="EW1245" s="1"/>
      <c r="EX1245" s="1"/>
      <c r="EY1245" s="1"/>
      <c r="EZ1245" s="1"/>
      <c r="FA1245" s="1"/>
      <c r="FB1245" s="1"/>
      <c r="FC1245" s="1"/>
      <c r="FD1245" s="1"/>
      <c r="FE1245" s="1"/>
      <c r="FF1245" s="1"/>
      <c r="FG1245" s="1"/>
      <c r="FH1245" s="1"/>
      <c r="FI1245" s="1"/>
      <c r="FJ1245" s="1"/>
      <c r="FK1245" s="1"/>
      <c r="FL1245" s="1"/>
      <c r="FM1245" s="1"/>
      <c r="FN1245" s="1"/>
      <c r="FO1245" s="1"/>
      <c r="FP1245" s="1"/>
      <c r="FQ1245" s="1"/>
      <c r="FR1245" s="1"/>
      <c r="FS1245" s="1"/>
      <c r="FT1245" s="1"/>
      <c r="FU1245" s="1"/>
      <c r="FV1245" s="1"/>
      <c r="FW1245" s="1"/>
      <c r="FX1245" s="1"/>
      <c r="FY1245" s="1"/>
      <c r="FZ1245" s="1"/>
      <c r="GA1245" s="1"/>
      <c r="GB1245" s="1"/>
      <c r="GC1245" s="1"/>
      <c r="GD1245" s="1"/>
      <c r="GE1245" s="1"/>
      <c r="GF1245" s="1"/>
      <c r="GG1245" s="1"/>
      <c r="GH1245" s="1"/>
      <c r="GI1245" s="1"/>
      <c r="GJ1245" s="1"/>
      <c r="GK1245" s="1"/>
      <c r="GL1245" s="1"/>
      <c r="GM1245" s="1"/>
      <c r="GN1245" s="1"/>
      <c r="GO1245" s="1"/>
    </row>
    <row r="1246" spans="1:197" x14ac:dyDescent="0.2">
      <c r="A1246" s="1"/>
      <c r="B1246" s="1"/>
      <c r="C1246" s="1"/>
      <c r="D1246" s="1"/>
      <c r="E1246" s="1"/>
      <c r="F1246" s="1"/>
      <c r="H1246" s="1"/>
      <c r="I1246" s="1"/>
      <c r="J1246" s="1"/>
      <c r="K1246" s="1"/>
      <c r="L1246" s="1"/>
      <c r="M1246" s="1"/>
      <c r="N1246" s="1"/>
      <c r="O1246" s="1"/>
      <c r="P1246" s="1"/>
      <c r="Q1246" s="1"/>
      <c r="R1246" s="1"/>
      <c r="S1246" s="1"/>
      <c r="T1246" s="1"/>
      <c r="U1246" s="1"/>
      <c r="V1246" s="1"/>
      <c r="W1246" s="1"/>
      <c r="X1246" s="1"/>
      <c r="Y1246" s="1"/>
      <c r="Z1246" s="1"/>
      <c r="AA1246" s="1"/>
      <c r="AB1246" s="1"/>
      <c r="AC1246" s="1"/>
      <c r="AD1246" s="1"/>
      <c r="AE1246" s="1"/>
      <c r="AF1246" s="1"/>
      <c r="AG1246" s="1"/>
      <c r="AH1246" s="1"/>
      <c r="AI1246" s="1"/>
      <c r="AJ1246" s="1"/>
      <c r="AK1246" s="1"/>
      <c r="AL1246" s="1"/>
      <c r="AM1246" s="1"/>
      <c r="AN1246" s="1"/>
      <c r="AO1246" s="1"/>
      <c r="AP1246" s="1"/>
      <c r="AQ1246" s="1"/>
      <c r="AR1246" s="1"/>
      <c r="AS1246" s="1"/>
      <c r="AT1246" s="1"/>
      <c r="AU1246" s="1"/>
      <c r="AV1246" s="1"/>
      <c r="AW1246" s="1"/>
      <c r="AX1246" s="1"/>
      <c r="AY1246" s="1"/>
      <c r="AZ1246" s="1"/>
      <c r="BA1246" s="1"/>
      <c r="BB1246" s="1"/>
      <c r="BC1246" s="1"/>
      <c r="BD1246" s="1"/>
      <c r="BE1246" s="1"/>
      <c r="BF1246" s="1"/>
      <c r="BG1246" s="1"/>
      <c r="BH1246" s="1"/>
      <c r="BI1246" s="1"/>
      <c r="BJ1246" s="1"/>
      <c r="BK1246" s="1"/>
      <c r="BL1246" s="1"/>
      <c r="BM1246" s="1"/>
      <c r="BN1246" s="1"/>
      <c r="BO1246" s="1"/>
      <c r="BP1246" s="1"/>
      <c r="BQ1246" s="1"/>
      <c r="BR1246" s="1"/>
      <c r="BS1246" s="1"/>
      <c r="BT1246" s="1"/>
      <c r="BU1246" s="1"/>
      <c r="BV1246" s="1"/>
      <c r="BW1246" s="1"/>
      <c r="BX1246" s="1"/>
      <c r="BY1246" s="1"/>
      <c r="BZ1246" s="1"/>
      <c r="CA1246" s="1"/>
      <c r="CB1246" s="1"/>
      <c r="CC1246" s="1"/>
      <c r="CD1246" s="1"/>
      <c r="CE1246" s="1"/>
      <c r="CF1246" s="1"/>
      <c r="CG1246" s="1"/>
      <c r="CH1246" s="1"/>
      <c r="CI1246" s="1"/>
      <c r="CJ1246" s="1"/>
      <c r="CK1246" s="1"/>
      <c r="CL1246" s="1"/>
      <c r="CM1246" s="1"/>
      <c r="CN1246" s="1"/>
      <c r="CO1246" s="1"/>
      <c r="CP1246" s="1"/>
      <c r="CQ1246" s="1"/>
      <c r="CR1246" s="1"/>
      <c r="CS1246" s="1"/>
      <c r="CT1246" s="1"/>
      <c r="CU1246" s="1"/>
      <c r="CV1246" s="1"/>
      <c r="CW1246" s="1"/>
      <c r="CX1246" s="1"/>
      <c r="CY1246" s="1"/>
      <c r="CZ1246" s="1"/>
      <c r="DA1246" s="1"/>
      <c r="DB1246" s="1"/>
      <c r="DC1246" s="1"/>
      <c r="DD1246" s="1"/>
      <c r="DE1246" s="1"/>
      <c r="DF1246" s="1"/>
      <c r="DG1246" s="1"/>
      <c r="DH1246" s="1"/>
      <c r="DI1246" s="1"/>
      <c r="DJ1246" s="1"/>
      <c r="DK1246" s="1"/>
      <c r="DL1246" s="1"/>
      <c r="DM1246" s="1"/>
      <c r="DN1246" s="1"/>
      <c r="DO1246" s="1"/>
      <c r="DP1246" s="1"/>
      <c r="DQ1246" s="1"/>
      <c r="DR1246" s="1"/>
      <c r="DS1246" s="1"/>
      <c r="DT1246" s="1"/>
      <c r="DU1246" s="1"/>
      <c r="DV1246" s="1"/>
      <c r="DW1246" s="1"/>
      <c r="DX1246" s="1"/>
      <c r="DY1246" s="1"/>
      <c r="DZ1246" s="1"/>
      <c r="EA1246" s="1"/>
      <c r="EB1246" s="1"/>
      <c r="EC1246" s="1"/>
      <c r="ED1246" s="1"/>
      <c r="EE1246" s="1"/>
      <c r="EF1246" s="1"/>
      <c r="EG1246" s="1"/>
      <c r="EH1246" s="1"/>
      <c r="EI1246" s="1"/>
      <c r="EJ1246" s="1"/>
      <c r="EK1246" s="1"/>
      <c r="EL1246" s="1"/>
      <c r="EM1246" s="1"/>
      <c r="EN1246" s="1"/>
      <c r="EO1246" s="1"/>
      <c r="EP1246" s="1"/>
      <c r="EQ1246" s="1"/>
      <c r="ER1246" s="1"/>
      <c r="ES1246" s="1"/>
      <c r="ET1246" s="1"/>
      <c r="EU1246" s="1"/>
      <c r="EV1246" s="1"/>
      <c r="EW1246" s="1"/>
      <c r="EX1246" s="1"/>
      <c r="EY1246" s="1"/>
      <c r="EZ1246" s="1"/>
      <c r="FA1246" s="1"/>
      <c r="FB1246" s="1"/>
      <c r="FC1246" s="1"/>
      <c r="FD1246" s="1"/>
      <c r="FE1246" s="1"/>
      <c r="FF1246" s="1"/>
      <c r="FG1246" s="1"/>
      <c r="FH1246" s="1"/>
      <c r="FI1246" s="1"/>
      <c r="FJ1246" s="1"/>
      <c r="FK1246" s="1"/>
      <c r="FL1246" s="1"/>
      <c r="FM1246" s="1"/>
      <c r="FN1246" s="1"/>
      <c r="FO1246" s="1"/>
      <c r="FP1246" s="1"/>
      <c r="FQ1246" s="1"/>
      <c r="FR1246" s="1"/>
      <c r="FS1246" s="1"/>
      <c r="FT1246" s="1"/>
      <c r="FU1246" s="1"/>
      <c r="FV1246" s="1"/>
      <c r="FW1246" s="1"/>
      <c r="FX1246" s="1"/>
      <c r="FY1246" s="1"/>
      <c r="FZ1246" s="1"/>
      <c r="GA1246" s="1"/>
      <c r="GB1246" s="1"/>
      <c r="GC1246" s="1"/>
      <c r="GD1246" s="1"/>
      <c r="GE1246" s="1"/>
      <c r="GF1246" s="1"/>
      <c r="GG1246" s="1"/>
      <c r="GH1246" s="1"/>
      <c r="GI1246" s="1"/>
      <c r="GJ1246" s="1"/>
      <c r="GK1246" s="1"/>
      <c r="GL1246" s="1"/>
      <c r="GM1246" s="1"/>
      <c r="GN1246" s="1"/>
      <c r="GO1246" s="1"/>
    </row>
    <row r="1247" spans="1:197" x14ac:dyDescent="0.2">
      <c r="A1247" s="1"/>
      <c r="B1247" s="1"/>
      <c r="C1247" s="1"/>
      <c r="D1247" s="1"/>
      <c r="E1247" s="1"/>
      <c r="F1247" s="1"/>
      <c r="H1247" s="1"/>
      <c r="I1247" s="1"/>
      <c r="J1247" s="1"/>
      <c r="K1247" s="1"/>
      <c r="L1247" s="1"/>
      <c r="M1247" s="1"/>
      <c r="N1247" s="1"/>
      <c r="O1247" s="1"/>
      <c r="P1247" s="1"/>
      <c r="Q1247" s="1"/>
      <c r="R1247" s="1"/>
      <c r="S1247" s="1"/>
      <c r="T1247" s="1"/>
      <c r="U1247" s="1"/>
      <c r="V1247" s="1"/>
      <c r="W1247" s="1"/>
      <c r="X1247" s="1"/>
      <c r="Y1247" s="1"/>
      <c r="Z1247" s="1"/>
      <c r="AA1247" s="1"/>
      <c r="AB1247" s="1"/>
      <c r="AC1247" s="1"/>
      <c r="AD1247" s="1"/>
      <c r="AE1247" s="1"/>
      <c r="AF1247" s="1"/>
      <c r="AG1247" s="1"/>
      <c r="AH1247" s="1"/>
      <c r="AI1247" s="1"/>
      <c r="AJ1247" s="1"/>
      <c r="AK1247" s="1"/>
      <c r="AL1247" s="1"/>
      <c r="AM1247" s="1"/>
      <c r="AN1247" s="1"/>
      <c r="AO1247" s="1"/>
      <c r="AP1247" s="1"/>
      <c r="AQ1247" s="1"/>
      <c r="AR1247" s="1"/>
      <c r="AS1247" s="1"/>
      <c r="AT1247" s="1"/>
      <c r="AU1247" s="1"/>
      <c r="AV1247" s="1"/>
      <c r="AW1247" s="1"/>
      <c r="AX1247" s="1"/>
      <c r="AY1247" s="1"/>
      <c r="AZ1247" s="1"/>
      <c r="BA1247" s="1"/>
      <c r="BB1247" s="1"/>
      <c r="BC1247" s="1"/>
      <c r="BD1247" s="1"/>
      <c r="BE1247" s="1"/>
      <c r="BF1247" s="1"/>
      <c r="BG1247" s="1"/>
      <c r="BH1247" s="1"/>
      <c r="BI1247" s="1"/>
      <c r="BJ1247" s="1"/>
      <c r="BK1247" s="1"/>
      <c r="BL1247" s="1"/>
      <c r="BM1247" s="1"/>
      <c r="BN1247" s="1"/>
      <c r="BO1247" s="1"/>
      <c r="BP1247" s="1"/>
      <c r="BQ1247" s="1"/>
      <c r="BR1247" s="1"/>
      <c r="BS1247" s="1"/>
      <c r="BT1247" s="1"/>
      <c r="BU1247" s="1"/>
      <c r="BV1247" s="1"/>
      <c r="BW1247" s="1"/>
      <c r="BX1247" s="1"/>
      <c r="BY1247" s="1"/>
      <c r="BZ1247" s="1"/>
      <c r="CA1247" s="1"/>
      <c r="CB1247" s="1"/>
      <c r="CC1247" s="1"/>
      <c r="CD1247" s="1"/>
      <c r="CE1247" s="1"/>
      <c r="CF1247" s="1"/>
      <c r="CG1247" s="1"/>
      <c r="CH1247" s="1"/>
      <c r="CI1247" s="1"/>
      <c r="CJ1247" s="1"/>
      <c r="CK1247" s="1"/>
      <c r="CL1247" s="1"/>
      <c r="CM1247" s="1"/>
      <c r="CN1247" s="1"/>
      <c r="CO1247" s="1"/>
      <c r="CP1247" s="1"/>
      <c r="CQ1247" s="1"/>
      <c r="CR1247" s="1"/>
      <c r="CS1247" s="1"/>
      <c r="CT1247" s="1"/>
      <c r="CU1247" s="1"/>
      <c r="CV1247" s="1"/>
      <c r="CW1247" s="1"/>
      <c r="CX1247" s="1"/>
      <c r="CY1247" s="1"/>
      <c r="CZ1247" s="1"/>
      <c r="DA1247" s="1"/>
      <c r="DB1247" s="1"/>
      <c r="DC1247" s="1"/>
      <c r="DD1247" s="1"/>
      <c r="DE1247" s="1"/>
      <c r="DF1247" s="1"/>
      <c r="DG1247" s="1"/>
      <c r="DH1247" s="1"/>
      <c r="DI1247" s="1"/>
      <c r="DJ1247" s="1"/>
      <c r="DK1247" s="1"/>
      <c r="DL1247" s="1"/>
      <c r="DM1247" s="1"/>
      <c r="DN1247" s="1"/>
      <c r="DO1247" s="1"/>
      <c r="DP1247" s="1"/>
      <c r="DQ1247" s="1"/>
      <c r="DR1247" s="1"/>
      <c r="DS1247" s="1"/>
      <c r="DT1247" s="1"/>
      <c r="DU1247" s="1"/>
      <c r="DV1247" s="1"/>
      <c r="DW1247" s="1"/>
      <c r="DX1247" s="1"/>
      <c r="DY1247" s="1"/>
      <c r="DZ1247" s="1"/>
      <c r="EA1247" s="1"/>
      <c r="EB1247" s="1"/>
      <c r="EC1247" s="1"/>
      <c r="ED1247" s="1"/>
      <c r="EE1247" s="1"/>
      <c r="EF1247" s="1"/>
      <c r="EG1247" s="1"/>
      <c r="EH1247" s="1"/>
      <c r="EI1247" s="1"/>
      <c r="EJ1247" s="1"/>
      <c r="EK1247" s="1"/>
      <c r="EL1247" s="1"/>
      <c r="EM1247" s="1"/>
      <c r="EN1247" s="1"/>
      <c r="EO1247" s="1"/>
      <c r="EP1247" s="1"/>
      <c r="EQ1247" s="1"/>
      <c r="ER1247" s="1"/>
      <c r="ES1247" s="1"/>
      <c r="ET1247" s="1"/>
      <c r="EU1247" s="1"/>
      <c r="EV1247" s="1"/>
      <c r="EW1247" s="1"/>
      <c r="EX1247" s="1"/>
      <c r="EY1247" s="1"/>
      <c r="EZ1247" s="1"/>
      <c r="FA1247" s="1"/>
      <c r="FB1247" s="1"/>
      <c r="FC1247" s="1"/>
      <c r="FD1247" s="1"/>
      <c r="FE1247" s="1"/>
      <c r="FF1247" s="1"/>
      <c r="FG1247" s="1"/>
      <c r="FH1247" s="1"/>
      <c r="FI1247" s="1"/>
      <c r="FJ1247" s="1"/>
      <c r="FK1247" s="1"/>
      <c r="FL1247" s="1"/>
      <c r="FM1247" s="1"/>
      <c r="FN1247" s="1"/>
      <c r="FO1247" s="1"/>
      <c r="FP1247" s="1"/>
      <c r="FQ1247" s="1"/>
      <c r="FR1247" s="1"/>
      <c r="FS1247" s="1"/>
      <c r="FT1247" s="1"/>
      <c r="FU1247" s="1"/>
      <c r="FV1247" s="1"/>
      <c r="FW1247" s="1"/>
      <c r="FX1247" s="1"/>
      <c r="FY1247" s="1"/>
      <c r="FZ1247" s="1"/>
      <c r="GA1247" s="1"/>
      <c r="GB1247" s="1"/>
      <c r="GC1247" s="1"/>
      <c r="GD1247" s="1"/>
      <c r="GE1247" s="1"/>
      <c r="GF1247" s="1"/>
      <c r="GG1247" s="1"/>
      <c r="GH1247" s="1"/>
      <c r="GI1247" s="1"/>
      <c r="GJ1247" s="1"/>
      <c r="GK1247" s="1"/>
      <c r="GL1247" s="1"/>
      <c r="GM1247" s="1"/>
      <c r="GN1247" s="1"/>
      <c r="GO1247" s="1"/>
    </row>
    <row r="1248" spans="1:197" x14ac:dyDescent="0.2">
      <c r="A1248" s="1"/>
      <c r="B1248" s="1"/>
      <c r="C1248" s="1"/>
      <c r="D1248" s="1"/>
      <c r="E1248" s="1"/>
      <c r="F1248" s="1"/>
      <c r="H1248" s="1"/>
      <c r="I1248" s="1"/>
      <c r="J1248" s="1"/>
      <c r="K1248" s="1"/>
      <c r="L1248" s="1"/>
      <c r="M1248" s="1"/>
      <c r="N1248" s="1"/>
      <c r="O1248" s="1"/>
      <c r="P1248" s="1"/>
      <c r="Q1248" s="1"/>
      <c r="R1248" s="1"/>
      <c r="S1248" s="1"/>
      <c r="T1248" s="1"/>
      <c r="U1248" s="1"/>
      <c r="V1248" s="1"/>
      <c r="W1248" s="1"/>
      <c r="X1248" s="1"/>
      <c r="Y1248" s="1"/>
      <c r="Z1248" s="1"/>
      <c r="AA1248" s="1"/>
      <c r="AB1248" s="1"/>
      <c r="AC1248" s="1"/>
      <c r="AD1248" s="1"/>
      <c r="AE1248" s="1"/>
      <c r="AF1248" s="1"/>
      <c r="AG1248" s="1"/>
      <c r="AH1248" s="1"/>
      <c r="AI1248" s="1"/>
      <c r="AJ1248" s="1"/>
      <c r="AK1248" s="1"/>
      <c r="AL1248" s="1"/>
      <c r="AM1248" s="1"/>
      <c r="AN1248" s="1"/>
      <c r="AO1248" s="1"/>
      <c r="AP1248" s="1"/>
      <c r="AQ1248" s="1"/>
      <c r="AR1248" s="1"/>
      <c r="AS1248" s="1"/>
      <c r="AT1248" s="1"/>
      <c r="AU1248" s="1"/>
      <c r="AV1248" s="1"/>
      <c r="AW1248" s="1"/>
      <c r="AX1248" s="1"/>
      <c r="AY1248" s="1"/>
      <c r="AZ1248" s="1"/>
      <c r="BA1248" s="1"/>
      <c r="BB1248" s="1"/>
      <c r="BC1248" s="1"/>
      <c r="BD1248" s="1"/>
      <c r="BE1248" s="1"/>
      <c r="BF1248" s="1"/>
      <c r="BG1248" s="1"/>
      <c r="BH1248" s="1"/>
      <c r="BI1248" s="1"/>
      <c r="BJ1248" s="1"/>
      <c r="BK1248" s="1"/>
      <c r="BL1248" s="1"/>
      <c r="BM1248" s="1"/>
      <c r="BN1248" s="1"/>
      <c r="BO1248" s="1"/>
      <c r="BP1248" s="1"/>
      <c r="BQ1248" s="1"/>
      <c r="BR1248" s="1"/>
      <c r="BS1248" s="1"/>
      <c r="BT1248" s="1"/>
      <c r="BU1248" s="1"/>
      <c r="BV1248" s="1"/>
      <c r="BW1248" s="1"/>
      <c r="BX1248" s="1"/>
      <c r="BY1248" s="1"/>
      <c r="BZ1248" s="1"/>
      <c r="CA1248" s="1"/>
      <c r="CB1248" s="1"/>
      <c r="CC1248" s="1"/>
      <c r="CD1248" s="1"/>
      <c r="CE1248" s="1"/>
      <c r="CF1248" s="1"/>
      <c r="CG1248" s="1"/>
      <c r="CH1248" s="1"/>
      <c r="CI1248" s="1"/>
      <c r="CJ1248" s="1"/>
      <c r="CK1248" s="1"/>
      <c r="CL1248" s="1"/>
      <c r="CM1248" s="1"/>
      <c r="CN1248" s="1"/>
      <c r="CO1248" s="1"/>
      <c r="CP1248" s="1"/>
      <c r="CQ1248" s="1"/>
      <c r="CR1248" s="1"/>
      <c r="CS1248" s="1"/>
      <c r="CT1248" s="1"/>
      <c r="CU1248" s="1"/>
      <c r="CV1248" s="1"/>
      <c r="CW1248" s="1"/>
      <c r="CX1248" s="1"/>
      <c r="CY1248" s="1"/>
      <c r="CZ1248" s="1"/>
      <c r="DA1248" s="1"/>
      <c r="DB1248" s="1"/>
      <c r="DC1248" s="1"/>
      <c r="DD1248" s="1"/>
      <c r="DE1248" s="1"/>
      <c r="DF1248" s="1"/>
      <c r="DG1248" s="1"/>
      <c r="DH1248" s="1"/>
      <c r="DI1248" s="1"/>
      <c r="DJ1248" s="1"/>
      <c r="DK1248" s="1"/>
      <c r="DL1248" s="1"/>
      <c r="DM1248" s="1"/>
      <c r="DN1248" s="1"/>
      <c r="DO1248" s="1"/>
      <c r="DP1248" s="1"/>
      <c r="DQ1248" s="1"/>
      <c r="DR1248" s="1"/>
      <c r="DS1248" s="1"/>
      <c r="DT1248" s="1"/>
      <c r="DU1248" s="1"/>
      <c r="DV1248" s="1"/>
      <c r="DW1248" s="1"/>
      <c r="DX1248" s="1"/>
      <c r="DY1248" s="1"/>
      <c r="DZ1248" s="1"/>
      <c r="EA1248" s="1"/>
      <c r="EB1248" s="1"/>
      <c r="EC1248" s="1"/>
      <c r="ED1248" s="1"/>
      <c r="EE1248" s="1"/>
      <c r="EF1248" s="1"/>
      <c r="EG1248" s="1"/>
      <c r="EH1248" s="1"/>
      <c r="EI1248" s="1"/>
      <c r="EJ1248" s="1"/>
      <c r="EK1248" s="1"/>
      <c r="EL1248" s="1"/>
      <c r="EM1248" s="1"/>
      <c r="EN1248" s="1"/>
      <c r="EO1248" s="1"/>
      <c r="EP1248" s="1"/>
      <c r="EQ1248" s="1"/>
      <c r="ER1248" s="1"/>
      <c r="ES1248" s="1"/>
      <c r="ET1248" s="1"/>
      <c r="EU1248" s="1"/>
      <c r="EV1248" s="1"/>
      <c r="EW1248" s="1"/>
      <c r="EX1248" s="1"/>
      <c r="EY1248" s="1"/>
      <c r="EZ1248" s="1"/>
      <c r="FA1248" s="1"/>
      <c r="FB1248" s="1"/>
      <c r="FC1248" s="1"/>
      <c r="FD1248" s="1"/>
      <c r="FE1248" s="1"/>
      <c r="FF1248" s="1"/>
      <c r="FG1248" s="1"/>
      <c r="FH1248" s="1"/>
      <c r="FI1248" s="1"/>
      <c r="FJ1248" s="1"/>
      <c r="FK1248" s="1"/>
      <c r="FL1248" s="1"/>
      <c r="FM1248" s="1"/>
      <c r="FN1248" s="1"/>
      <c r="FO1248" s="1"/>
      <c r="FP1248" s="1"/>
      <c r="FQ1248" s="1"/>
      <c r="FR1248" s="1"/>
      <c r="FS1248" s="1"/>
      <c r="FT1248" s="1"/>
      <c r="FU1248" s="1"/>
      <c r="FV1248" s="1"/>
      <c r="FW1248" s="1"/>
      <c r="FX1248" s="1"/>
      <c r="FY1248" s="1"/>
      <c r="FZ1248" s="1"/>
      <c r="GA1248" s="1"/>
      <c r="GB1248" s="1"/>
      <c r="GC1248" s="1"/>
      <c r="GD1248" s="1"/>
      <c r="GE1248" s="1"/>
      <c r="GF1248" s="1"/>
      <c r="GG1248" s="1"/>
      <c r="GH1248" s="1"/>
      <c r="GI1248" s="1"/>
      <c r="GJ1248" s="1"/>
      <c r="GK1248" s="1"/>
      <c r="GL1248" s="1"/>
      <c r="GM1248" s="1"/>
      <c r="GN1248" s="1"/>
      <c r="GO1248" s="1"/>
    </row>
    <row r="1249" spans="1:197" x14ac:dyDescent="0.2">
      <c r="A1249" s="1"/>
      <c r="B1249" s="1"/>
      <c r="C1249" s="1"/>
      <c r="D1249" s="1"/>
      <c r="E1249" s="1"/>
      <c r="F1249" s="1"/>
      <c r="H1249" s="1"/>
      <c r="I1249" s="1"/>
      <c r="J1249" s="1"/>
      <c r="K1249" s="1"/>
      <c r="L1249" s="1"/>
      <c r="M1249" s="1"/>
      <c r="N1249" s="1"/>
      <c r="O1249" s="1"/>
      <c r="P1249" s="1"/>
      <c r="Q1249" s="1"/>
      <c r="R1249" s="1"/>
      <c r="S1249" s="1"/>
      <c r="T1249" s="1"/>
      <c r="U1249" s="1"/>
      <c r="V1249" s="1"/>
      <c r="W1249" s="1"/>
      <c r="X1249" s="1"/>
      <c r="Y1249" s="1"/>
      <c r="Z1249" s="1"/>
      <c r="AA1249" s="1"/>
      <c r="AB1249" s="1"/>
      <c r="AC1249" s="1"/>
      <c r="AD1249" s="1"/>
      <c r="AE1249" s="1"/>
      <c r="AF1249" s="1"/>
      <c r="AG1249" s="1"/>
      <c r="AH1249" s="1"/>
      <c r="AI1249" s="1"/>
      <c r="AJ1249" s="1"/>
      <c r="AK1249" s="1"/>
      <c r="AL1249" s="1"/>
      <c r="AM1249" s="1"/>
      <c r="AN1249" s="1"/>
      <c r="AO1249" s="1"/>
      <c r="AP1249" s="1"/>
      <c r="AQ1249" s="1"/>
      <c r="AR1249" s="1"/>
      <c r="AS1249" s="1"/>
      <c r="AT1249" s="1"/>
      <c r="AU1249" s="1"/>
      <c r="AV1249" s="1"/>
      <c r="AW1249" s="1"/>
      <c r="AX1249" s="1"/>
      <c r="AY1249" s="1"/>
      <c r="AZ1249" s="1"/>
      <c r="BA1249" s="1"/>
      <c r="BB1249" s="1"/>
      <c r="BC1249" s="1"/>
      <c r="BD1249" s="1"/>
      <c r="BE1249" s="1"/>
      <c r="BF1249" s="1"/>
      <c r="BG1249" s="1"/>
      <c r="BH1249" s="1"/>
      <c r="BI1249" s="1"/>
      <c r="BJ1249" s="1"/>
      <c r="BK1249" s="1"/>
      <c r="BL1249" s="1"/>
      <c r="BM1249" s="1"/>
      <c r="BN1249" s="1"/>
      <c r="BO1249" s="1"/>
      <c r="BP1249" s="1"/>
      <c r="BQ1249" s="1"/>
      <c r="BR1249" s="1"/>
      <c r="BS1249" s="1"/>
      <c r="BT1249" s="1"/>
      <c r="BU1249" s="1"/>
      <c r="BV1249" s="1"/>
      <c r="BW1249" s="1"/>
      <c r="BX1249" s="1"/>
      <c r="BY1249" s="1"/>
      <c r="BZ1249" s="1"/>
      <c r="CA1249" s="1"/>
      <c r="CB1249" s="1"/>
      <c r="CC1249" s="1"/>
      <c r="CD1249" s="1"/>
      <c r="CE1249" s="1"/>
      <c r="CF1249" s="1"/>
      <c r="CG1249" s="1"/>
      <c r="CH1249" s="1"/>
      <c r="CI1249" s="1"/>
      <c r="CJ1249" s="1"/>
      <c r="CK1249" s="1"/>
      <c r="CL1249" s="1"/>
      <c r="CM1249" s="1"/>
      <c r="CN1249" s="1"/>
      <c r="CO1249" s="1"/>
      <c r="CP1249" s="1"/>
      <c r="CQ1249" s="1"/>
      <c r="CR1249" s="1"/>
      <c r="CS1249" s="1"/>
      <c r="CT1249" s="1"/>
      <c r="CU1249" s="1"/>
      <c r="CV1249" s="1"/>
      <c r="CW1249" s="1"/>
      <c r="CX1249" s="1"/>
      <c r="CY1249" s="1"/>
      <c r="CZ1249" s="1"/>
      <c r="DA1249" s="1"/>
      <c r="DB1249" s="1"/>
      <c r="DC1249" s="1"/>
      <c r="DD1249" s="1"/>
      <c r="DE1249" s="1"/>
      <c r="DF1249" s="1"/>
      <c r="DG1249" s="1"/>
      <c r="DH1249" s="1"/>
      <c r="DI1249" s="1"/>
      <c r="DJ1249" s="1"/>
      <c r="DK1249" s="1"/>
      <c r="DL1249" s="1"/>
      <c r="DM1249" s="1"/>
      <c r="DN1249" s="1"/>
      <c r="DO1249" s="1"/>
      <c r="DP1249" s="1"/>
      <c r="DQ1249" s="1"/>
      <c r="DR1249" s="1"/>
      <c r="DS1249" s="1"/>
      <c r="DT1249" s="1"/>
      <c r="DU1249" s="1"/>
      <c r="DV1249" s="1"/>
      <c r="DW1249" s="1"/>
      <c r="DX1249" s="1"/>
      <c r="DY1249" s="1"/>
      <c r="DZ1249" s="1"/>
      <c r="EA1249" s="1"/>
      <c r="EB1249" s="1"/>
      <c r="EC1249" s="1"/>
      <c r="ED1249" s="1"/>
      <c r="EE1249" s="1"/>
      <c r="EF1249" s="1"/>
      <c r="EG1249" s="1"/>
      <c r="EH1249" s="1"/>
      <c r="EI1249" s="1"/>
      <c r="EJ1249" s="1"/>
      <c r="EK1249" s="1"/>
      <c r="EL1249" s="1"/>
      <c r="EM1249" s="1"/>
      <c r="EN1249" s="1"/>
      <c r="EO1249" s="1"/>
      <c r="EP1249" s="1"/>
      <c r="EQ1249" s="1"/>
      <c r="ER1249" s="1"/>
      <c r="ES1249" s="1"/>
      <c r="ET1249" s="1"/>
      <c r="EU1249" s="1"/>
      <c r="EV1249" s="1"/>
      <c r="EW1249" s="1"/>
      <c r="EX1249" s="1"/>
      <c r="EY1249" s="1"/>
      <c r="EZ1249" s="1"/>
      <c r="FA1249" s="1"/>
      <c r="FB1249" s="1"/>
      <c r="FC1249" s="1"/>
      <c r="FD1249" s="1"/>
      <c r="FE1249" s="1"/>
      <c r="FF1249" s="1"/>
      <c r="FG1249" s="1"/>
      <c r="FH1249" s="1"/>
      <c r="FI1249" s="1"/>
      <c r="FJ1249" s="1"/>
      <c r="FK1249" s="1"/>
      <c r="FL1249" s="1"/>
      <c r="FM1249" s="1"/>
      <c r="FN1249" s="1"/>
      <c r="FO1249" s="1"/>
      <c r="FP1249" s="1"/>
      <c r="FQ1249" s="1"/>
      <c r="FR1249" s="1"/>
      <c r="FS1249" s="1"/>
      <c r="FT1249" s="1"/>
      <c r="FU1249" s="1"/>
      <c r="FV1249" s="1"/>
      <c r="FW1249" s="1"/>
      <c r="FX1249" s="1"/>
      <c r="FY1249" s="1"/>
      <c r="FZ1249" s="1"/>
      <c r="GA1249" s="1"/>
      <c r="GB1249" s="1"/>
      <c r="GC1249" s="1"/>
      <c r="GD1249" s="1"/>
      <c r="GE1249" s="1"/>
      <c r="GF1249" s="1"/>
      <c r="GG1249" s="1"/>
      <c r="GH1249" s="1"/>
      <c r="GI1249" s="1"/>
      <c r="GJ1249" s="1"/>
      <c r="GK1249" s="1"/>
      <c r="GL1249" s="1"/>
      <c r="GM1249" s="1"/>
      <c r="GN1249" s="1"/>
      <c r="GO1249" s="1"/>
    </row>
    <row r="1250" spans="1:197" x14ac:dyDescent="0.2">
      <c r="A1250" s="1"/>
      <c r="B1250" s="1"/>
      <c r="C1250" s="1"/>
      <c r="D1250" s="1"/>
      <c r="E1250" s="1"/>
      <c r="F1250" s="1"/>
      <c r="H1250" s="1"/>
      <c r="I1250" s="1"/>
      <c r="J1250" s="1"/>
      <c r="K1250" s="1"/>
      <c r="L1250" s="1"/>
      <c r="M1250" s="1"/>
      <c r="N1250" s="1"/>
      <c r="O1250" s="1"/>
      <c r="P1250" s="1"/>
      <c r="Q1250" s="1"/>
      <c r="R1250" s="1"/>
      <c r="S1250" s="1"/>
      <c r="T1250" s="1"/>
      <c r="U1250" s="1"/>
      <c r="V1250" s="1"/>
      <c r="W1250" s="1"/>
      <c r="X1250" s="1"/>
      <c r="Y1250" s="1"/>
      <c r="Z1250" s="1"/>
      <c r="AA1250" s="1"/>
      <c r="AB1250" s="1"/>
      <c r="AC1250" s="1"/>
      <c r="AD1250" s="1"/>
      <c r="AE1250" s="1"/>
      <c r="AF1250" s="1"/>
      <c r="AG1250" s="1"/>
      <c r="AH1250" s="1"/>
      <c r="AI1250" s="1"/>
      <c r="AJ1250" s="1"/>
      <c r="AK1250" s="1"/>
      <c r="AL1250" s="1"/>
      <c r="AM1250" s="1"/>
      <c r="AN1250" s="1"/>
      <c r="AO1250" s="1"/>
      <c r="AP1250" s="1"/>
      <c r="AQ1250" s="1"/>
      <c r="AR1250" s="1"/>
      <c r="AS1250" s="1"/>
      <c r="AT1250" s="1"/>
      <c r="AU1250" s="1"/>
      <c r="AV1250" s="1"/>
      <c r="AW1250" s="1"/>
      <c r="AX1250" s="1"/>
      <c r="AY1250" s="1"/>
      <c r="AZ1250" s="1"/>
      <c r="BA1250" s="1"/>
      <c r="BB1250" s="1"/>
      <c r="BC1250" s="1"/>
      <c r="BD1250" s="1"/>
      <c r="BE1250" s="1"/>
      <c r="BF1250" s="1"/>
      <c r="BG1250" s="1"/>
      <c r="BH1250" s="1"/>
      <c r="BI1250" s="1"/>
      <c r="BJ1250" s="1"/>
      <c r="BK1250" s="1"/>
      <c r="BL1250" s="1"/>
      <c r="BM1250" s="1"/>
      <c r="BN1250" s="1"/>
      <c r="BO1250" s="1"/>
      <c r="BP1250" s="1"/>
      <c r="BQ1250" s="1"/>
      <c r="BR1250" s="1"/>
      <c r="BS1250" s="1"/>
      <c r="BT1250" s="1"/>
      <c r="BU1250" s="1"/>
      <c r="BV1250" s="1"/>
      <c r="BW1250" s="1"/>
      <c r="BX1250" s="1"/>
      <c r="BY1250" s="1"/>
      <c r="BZ1250" s="1"/>
      <c r="CA1250" s="1"/>
      <c r="CB1250" s="1"/>
      <c r="CC1250" s="1"/>
      <c r="CD1250" s="1"/>
      <c r="CE1250" s="1"/>
      <c r="CF1250" s="1"/>
      <c r="CG1250" s="1"/>
      <c r="CH1250" s="1"/>
      <c r="CI1250" s="1"/>
      <c r="CJ1250" s="1"/>
      <c r="CK1250" s="1"/>
      <c r="CL1250" s="1"/>
      <c r="CM1250" s="1"/>
      <c r="CN1250" s="1"/>
      <c r="CO1250" s="1"/>
      <c r="CP1250" s="1"/>
      <c r="CQ1250" s="1"/>
      <c r="CR1250" s="1"/>
      <c r="CS1250" s="1"/>
      <c r="CT1250" s="1"/>
      <c r="CU1250" s="1"/>
      <c r="CV1250" s="1"/>
      <c r="CW1250" s="1"/>
      <c r="CX1250" s="1"/>
      <c r="CY1250" s="1"/>
      <c r="CZ1250" s="1"/>
      <c r="DA1250" s="1"/>
      <c r="DB1250" s="1"/>
      <c r="DC1250" s="1"/>
      <c r="DD1250" s="1"/>
      <c r="DE1250" s="1"/>
      <c r="DF1250" s="1"/>
      <c r="DG1250" s="1"/>
      <c r="DH1250" s="1"/>
      <c r="DI1250" s="1"/>
      <c r="DJ1250" s="1"/>
      <c r="DK1250" s="1"/>
      <c r="DL1250" s="1"/>
      <c r="DM1250" s="1"/>
      <c r="DN1250" s="1"/>
      <c r="DO1250" s="1"/>
      <c r="DP1250" s="1"/>
      <c r="DQ1250" s="1"/>
      <c r="DR1250" s="1"/>
      <c r="DS1250" s="1"/>
      <c r="DT1250" s="1"/>
      <c r="DU1250" s="1"/>
      <c r="DV1250" s="1"/>
      <c r="DW1250" s="1"/>
      <c r="DX1250" s="1"/>
      <c r="DY1250" s="1"/>
      <c r="DZ1250" s="1"/>
      <c r="EA1250" s="1"/>
      <c r="EB1250" s="1"/>
      <c r="EC1250" s="1"/>
      <c r="ED1250" s="1"/>
      <c r="EE1250" s="1"/>
      <c r="EF1250" s="1"/>
      <c r="EG1250" s="1"/>
      <c r="EH1250" s="1"/>
      <c r="EI1250" s="1"/>
      <c r="EJ1250" s="1"/>
      <c r="EK1250" s="1"/>
      <c r="EL1250" s="1"/>
      <c r="EM1250" s="1"/>
      <c r="EN1250" s="1"/>
      <c r="EO1250" s="1"/>
      <c r="EP1250" s="1"/>
      <c r="EQ1250" s="1"/>
      <c r="ER1250" s="1"/>
      <c r="ES1250" s="1"/>
      <c r="ET1250" s="1"/>
      <c r="EU1250" s="1"/>
      <c r="EV1250" s="1"/>
      <c r="EW1250" s="1"/>
      <c r="EX1250" s="1"/>
      <c r="EY1250" s="1"/>
      <c r="EZ1250" s="1"/>
      <c r="FA1250" s="1"/>
      <c r="FB1250" s="1"/>
      <c r="FC1250" s="1"/>
      <c r="FD1250" s="1"/>
      <c r="FE1250" s="1"/>
      <c r="FF1250" s="1"/>
      <c r="FG1250" s="1"/>
      <c r="FH1250" s="1"/>
      <c r="FI1250" s="1"/>
      <c r="FJ1250" s="1"/>
      <c r="FK1250" s="1"/>
      <c r="FL1250" s="1"/>
      <c r="FM1250" s="1"/>
      <c r="FN1250" s="1"/>
      <c r="FO1250" s="1"/>
      <c r="FP1250" s="1"/>
      <c r="FQ1250" s="1"/>
      <c r="FR1250" s="1"/>
      <c r="FS1250" s="1"/>
      <c r="FT1250" s="1"/>
      <c r="FU1250" s="1"/>
      <c r="FV1250" s="1"/>
      <c r="FW1250" s="1"/>
      <c r="FX1250" s="1"/>
      <c r="FY1250" s="1"/>
      <c r="FZ1250" s="1"/>
      <c r="GA1250" s="1"/>
      <c r="GB1250" s="1"/>
      <c r="GC1250" s="1"/>
      <c r="GD1250" s="1"/>
      <c r="GE1250" s="1"/>
      <c r="GF1250" s="1"/>
      <c r="GG1250" s="1"/>
      <c r="GH1250" s="1"/>
      <c r="GI1250" s="1"/>
      <c r="GJ1250" s="1"/>
      <c r="GK1250" s="1"/>
      <c r="GL1250" s="1"/>
      <c r="GM1250" s="1"/>
      <c r="GN1250" s="1"/>
      <c r="GO1250" s="1"/>
    </row>
    <row r="1251" spans="1:197" x14ac:dyDescent="0.2">
      <c r="A1251" s="1"/>
      <c r="B1251" s="1"/>
      <c r="C1251" s="1"/>
      <c r="D1251" s="1"/>
      <c r="E1251" s="1"/>
      <c r="F1251" s="1"/>
      <c r="H1251" s="1"/>
      <c r="I1251" s="1"/>
      <c r="J1251" s="1"/>
      <c r="K1251" s="1"/>
      <c r="L1251" s="1"/>
      <c r="M1251" s="1"/>
      <c r="N1251" s="1"/>
      <c r="O1251" s="1"/>
      <c r="P1251" s="1"/>
      <c r="Q1251" s="1"/>
      <c r="R1251" s="1"/>
      <c r="S1251" s="1"/>
      <c r="T1251" s="1"/>
      <c r="U1251" s="1"/>
      <c r="V1251" s="1"/>
      <c r="W1251" s="1"/>
      <c r="X1251" s="1"/>
      <c r="Y1251" s="1"/>
      <c r="Z1251" s="1"/>
      <c r="AA1251" s="1"/>
      <c r="AB1251" s="1"/>
      <c r="AC1251" s="1"/>
      <c r="AD1251" s="1"/>
      <c r="AE1251" s="1"/>
      <c r="AF1251" s="1"/>
      <c r="AG1251" s="1"/>
      <c r="AH1251" s="1"/>
      <c r="AI1251" s="1"/>
      <c r="AJ1251" s="1"/>
      <c r="AK1251" s="1"/>
      <c r="AL1251" s="1"/>
      <c r="AM1251" s="1"/>
      <c r="AN1251" s="1"/>
      <c r="AO1251" s="1"/>
      <c r="AP1251" s="1"/>
      <c r="AQ1251" s="1"/>
      <c r="AR1251" s="1"/>
      <c r="AS1251" s="1"/>
      <c r="AT1251" s="1"/>
      <c r="AU1251" s="1"/>
      <c r="AV1251" s="1"/>
      <c r="AW1251" s="1"/>
      <c r="AX1251" s="1"/>
      <c r="AY1251" s="1"/>
      <c r="AZ1251" s="1"/>
      <c r="BA1251" s="1"/>
      <c r="BB1251" s="1"/>
      <c r="BC1251" s="1"/>
      <c r="BD1251" s="1"/>
      <c r="BE1251" s="1"/>
      <c r="BF1251" s="1"/>
      <c r="BG1251" s="1"/>
      <c r="BH1251" s="1"/>
      <c r="BI1251" s="1"/>
      <c r="BJ1251" s="1"/>
      <c r="BK1251" s="1"/>
      <c r="BL1251" s="1"/>
      <c r="BM1251" s="1"/>
      <c r="BN1251" s="1"/>
      <c r="BO1251" s="1"/>
      <c r="BP1251" s="1"/>
      <c r="BQ1251" s="1"/>
      <c r="BR1251" s="1"/>
      <c r="BS1251" s="1"/>
      <c r="BT1251" s="1"/>
      <c r="BU1251" s="1"/>
      <c r="BV1251" s="1"/>
      <c r="BW1251" s="1"/>
      <c r="BX1251" s="1"/>
      <c r="BY1251" s="1"/>
      <c r="BZ1251" s="1"/>
      <c r="CA1251" s="1"/>
      <c r="CB1251" s="1"/>
      <c r="CC1251" s="1"/>
      <c r="CD1251" s="1"/>
      <c r="CE1251" s="1"/>
      <c r="CF1251" s="1"/>
      <c r="CG1251" s="1"/>
      <c r="CH1251" s="1"/>
      <c r="CI1251" s="1"/>
      <c r="CJ1251" s="1"/>
      <c r="CK1251" s="1"/>
      <c r="CL1251" s="1"/>
      <c r="CM1251" s="1"/>
      <c r="CN1251" s="1"/>
      <c r="CO1251" s="1"/>
      <c r="CP1251" s="1"/>
      <c r="CQ1251" s="1"/>
      <c r="CR1251" s="1"/>
      <c r="CS1251" s="1"/>
      <c r="CT1251" s="1"/>
      <c r="CU1251" s="1"/>
      <c r="CV1251" s="1"/>
      <c r="CW1251" s="1"/>
      <c r="CX1251" s="1"/>
      <c r="CY1251" s="1"/>
      <c r="CZ1251" s="1"/>
      <c r="DA1251" s="1"/>
      <c r="DB1251" s="1"/>
      <c r="DC1251" s="1"/>
      <c r="DD1251" s="1"/>
      <c r="DE1251" s="1"/>
      <c r="DF1251" s="1"/>
      <c r="DG1251" s="1"/>
      <c r="DH1251" s="1"/>
      <c r="DI1251" s="1"/>
      <c r="DJ1251" s="1"/>
      <c r="DK1251" s="1"/>
      <c r="DL1251" s="1"/>
      <c r="DM1251" s="1"/>
      <c r="DN1251" s="1"/>
      <c r="DO1251" s="1"/>
      <c r="DP1251" s="1"/>
      <c r="DQ1251" s="1"/>
      <c r="DR1251" s="1"/>
      <c r="DS1251" s="1"/>
      <c r="DT1251" s="1"/>
      <c r="DU1251" s="1"/>
      <c r="DV1251" s="1"/>
      <c r="DW1251" s="1"/>
      <c r="DX1251" s="1"/>
      <c r="DY1251" s="1"/>
      <c r="DZ1251" s="1"/>
      <c r="EA1251" s="1"/>
      <c r="EB1251" s="1"/>
      <c r="EC1251" s="1"/>
      <c r="ED1251" s="1"/>
      <c r="EE1251" s="1"/>
      <c r="EF1251" s="1"/>
      <c r="EG1251" s="1"/>
      <c r="EH1251" s="1"/>
      <c r="EI1251" s="1"/>
      <c r="EJ1251" s="1"/>
      <c r="EK1251" s="1"/>
      <c r="EL1251" s="1"/>
      <c r="EM1251" s="1"/>
      <c r="EN1251" s="1"/>
      <c r="EO1251" s="1"/>
      <c r="EP1251" s="1"/>
      <c r="EQ1251" s="1"/>
      <c r="ER1251" s="1"/>
      <c r="ES1251" s="1"/>
      <c r="ET1251" s="1"/>
      <c r="EU1251" s="1"/>
      <c r="EV1251" s="1"/>
      <c r="EW1251" s="1"/>
      <c r="EX1251" s="1"/>
      <c r="EY1251" s="1"/>
      <c r="EZ1251" s="1"/>
      <c r="FA1251" s="1"/>
      <c r="FB1251" s="1"/>
      <c r="FC1251" s="1"/>
      <c r="FD1251" s="1"/>
      <c r="FE1251" s="1"/>
      <c r="FF1251" s="1"/>
      <c r="FG1251" s="1"/>
      <c r="FH1251" s="1"/>
      <c r="FI1251" s="1"/>
      <c r="FJ1251" s="1"/>
      <c r="FK1251" s="1"/>
      <c r="FL1251" s="1"/>
      <c r="FM1251" s="1"/>
      <c r="FN1251" s="1"/>
      <c r="FO1251" s="1"/>
      <c r="FP1251" s="1"/>
      <c r="FQ1251" s="1"/>
      <c r="FR1251" s="1"/>
      <c r="FS1251" s="1"/>
      <c r="FT1251" s="1"/>
      <c r="FU1251" s="1"/>
      <c r="FV1251" s="1"/>
      <c r="FW1251" s="1"/>
      <c r="FX1251" s="1"/>
      <c r="FY1251" s="1"/>
      <c r="FZ1251" s="1"/>
      <c r="GA1251" s="1"/>
      <c r="GB1251" s="1"/>
      <c r="GC1251" s="1"/>
      <c r="GD1251" s="1"/>
      <c r="GE1251" s="1"/>
      <c r="GF1251" s="1"/>
      <c r="GG1251" s="1"/>
      <c r="GH1251" s="1"/>
      <c r="GI1251" s="1"/>
      <c r="GJ1251" s="1"/>
      <c r="GK1251" s="1"/>
      <c r="GL1251" s="1"/>
      <c r="GM1251" s="1"/>
      <c r="GN1251" s="1"/>
      <c r="GO1251" s="1"/>
    </row>
    <row r="1252" spans="1:197" x14ac:dyDescent="0.2">
      <c r="A1252" s="1"/>
      <c r="B1252" s="1"/>
      <c r="C1252" s="1"/>
      <c r="D1252" s="1"/>
      <c r="E1252" s="1"/>
      <c r="F1252" s="1"/>
      <c r="H1252" s="1"/>
      <c r="I1252" s="1"/>
      <c r="J1252" s="1"/>
      <c r="K1252" s="1"/>
      <c r="L1252" s="1"/>
      <c r="M1252" s="1"/>
      <c r="N1252" s="1"/>
      <c r="O1252" s="1"/>
      <c r="P1252" s="1"/>
      <c r="Q1252" s="1"/>
      <c r="R1252" s="1"/>
      <c r="S1252" s="1"/>
      <c r="T1252" s="1"/>
      <c r="U1252" s="1"/>
      <c r="V1252" s="1"/>
      <c r="W1252" s="1"/>
      <c r="X1252" s="1"/>
      <c r="Y1252" s="1"/>
      <c r="Z1252" s="1"/>
      <c r="AA1252" s="1"/>
      <c r="AB1252" s="1"/>
      <c r="AC1252" s="1"/>
      <c r="AD1252" s="1"/>
      <c r="AE1252" s="1"/>
      <c r="AF1252" s="1"/>
      <c r="AG1252" s="1"/>
      <c r="AH1252" s="1"/>
      <c r="AI1252" s="1"/>
      <c r="AJ1252" s="1"/>
      <c r="AK1252" s="1"/>
      <c r="AL1252" s="1"/>
      <c r="AM1252" s="1"/>
      <c r="AN1252" s="1"/>
      <c r="AO1252" s="1"/>
      <c r="AP1252" s="1"/>
      <c r="AQ1252" s="1"/>
      <c r="AR1252" s="1"/>
      <c r="AS1252" s="1"/>
      <c r="AT1252" s="1"/>
      <c r="AU1252" s="1"/>
      <c r="AV1252" s="1"/>
      <c r="AW1252" s="1"/>
      <c r="AX1252" s="1"/>
      <c r="AY1252" s="1"/>
      <c r="AZ1252" s="1"/>
      <c r="BA1252" s="1"/>
      <c r="BB1252" s="1"/>
      <c r="BC1252" s="1"/>
      <c r="BD1252" s="1"/>
      <c r="BE1252" s="1"/>
      <c r="BF1252" s="1"/>
      <c r="BG1252" s="1"/>
      <c r="BH1252" s="1"/>
      <c r="BI1252" s="1"/>
      <c r="BJ1252" s="1"/>
      <c r="BK1252" s="1"/>
      <c r="BL1252" s="1"/>
      <c r="BM1252" s="1"/>
      <c r="BN1252" s="1"/>
      <c r="BO1252" s="1"/>
      <c r="BP1252" s="1"/>
      <c r="BQ1252" s="1"/>
      <c r="BR1252" s="1"/>
      <c r="BS1252" s="1"/>
      <c r="BT1252" s="1"/>
      <c r="BU1252" s="1"/>
      <c r="BV1252" s="1"/>
      <c r="BW1252" s="1"/>
      <c r="BX1252" s="1"/>
      <c r="BY1252" s="1"/>
      <c r="BZ1252" s="1"/>
      <c r="CA1252" s="1"/>
      <c r="CB1252" s="1"/>
      <c r="CC1252" s="1"/>
      <c r="CD1252" s="1"/>
      <c r="CE1252" s="1"/>
      <c r="CF1252" s="1"/>
      <c r="CG1252" s="1"/>
      <c r="CH1252" s="1"/>
      <c r="CI1252" s="1"/>
      <c r="CJ1252" s="1"/>
      <c r="CK1252" s="1"/>
      <c r="CL1252" s="1"/>
      <c r="CM1252" s="1"/>
      <c r="CN1252" s="1"/>
      <c r="CO1252" s="1"/>
      <c r="CP1252" s="1"/>
      <c r="CQ1252" s="1"/>
      <c r="CR1252" s="1"/>
      <c r="CS1252" s="1"/>
      <c r="CT1252" s="1"/>
      <c r="CU1252" s="1"/>
      <c r="CV1252" s="1"/>
      <c r="CW1252" s="1"/>
      <c r="CX1252" s="1"/>
      <c r="CY1252" s="1"/>
      <c r="CZ1252" s="1"/>
      <c r="DA1252" s="1"/>
      <c r="DB1252" s="1"/>
      <c r="DC1252" s="1"/>
      <c r="DD1252" s="1"/>
      <c r="DE1252" s="1"/>
      <c r="DF1252" s="1"/>
      <c r="DG1252" s="1"/>
      <c r="DH1252" s="1"/>
      <c r="DI1252" s="1"/>
      <c r="DJ1252" s="1"/>
      <c r="DK1252" s="1"/>
      <c r="DL1252" s="1"/>
      <c r="DM1252" s="1"/>
      <c r="DN1252" s="1"/>
      <c r="DO1252" s="1"/>
      <c r="DP1252" s="1"/>
      <c r="DQ1252" s="1"/>
      <c r="DR1252" s="1"/>
      <c r="DS1252" s="1"/>
      <c r="DT1252" s="1"/>
      <c r="DU1252" s="1"/>
      <c r="DV1252" s="1"/>
      <c r="DW1252" s="1"/>
      <c r="DX1252" s="1"/>
      <c r="DY1252" s="1"/>
      <c r="DZ1252" s="1"/>
      <c r="EA1252" s="1"/>
      <c r="EB1252" s="1"/>
      <c r="EC1252" s="1"/>
      <c r="ED1252" s="1"/>
      <c r="EE1252" s="1"/>
      <c r="EF1252" s="1"/>
      <c r="EG1252" s="1"/>
      <c r="EH1252" s="1"/>
      <c r="EI1252" s="1"/>
      <c r="EJ1252" s="1"/>
      <c r="EK1252" s="1"/>
      <c r="EL1252" s="1"/>
      <c r="EM1252" s="1"/>
      <c r="EN1252" s="1"/>
      <c r="EO1252" s="1"/>
      <c r="EP1252" s="1"/>
      <c r="EQ1252" s="1"/>
      <c r="ER1252" s="1"/>
      <c r="ES1252" s="1"/>
      <c r="ET1252" s="1"/>
      <c r="EU1252" s="1"/>
      <c r="EV1252" s="1"/>
      <c r="EW1252" s="1"/>
      <c r="EX1252" s="1"/>
      <c r="EY1252" s="1"/>
      <c r="EZ1252" s="1"/>
      <c r="FA1252" s="1"/>
      <c r="FB1252" s="1"/>
      <c r="FC1252" s="1"/>
      <c r="FD1252" s="1"/>
      <c r="FE1252" s="1"/>
      <c r="FF1252" s="1"/>
      <c r="FG1252" s="1"/>
      <c r="FH1252" s="1"/>
      <c r="FI1252" s="1"/>
      <c r="FJ1252" s="1"/>
      <c r="FK1252" s="1"/>
      <c r="FL1252" s="1"/>
      <c r="FM1252" s="1"/>
      <c r="FN1252" s="1"/>
      <c r="FO1252" s="1"/>
      <c r="FP1252" s="1"/>
      <c r="FQ1252" s="1"/>
      <c r="FR1252" s="1"/>
      <c r="FS1252" s="1"/>
      <c r="FT1252" s="1"/>
      <c r="FU1252" s="1"/>
      <c r="FV1252" s="1"/>
      <c r="FW1252" s="1"/>
      <c r="FX1252" s="1"/>
      <c r="FY1252" s="1"/>
      <c r="FZ1252" s="1"/>
      <c r="GA1252" s="1"/>
      <c r="GB1252" s="1"/>
      <c r="GC1252" s="1"/>
      <c r="GD1252" s="1"/>
      <c r="GE1252" s="1"/>
      <c r="GF1252" s="1"/>
      <c r="GG1252" s="1"/>
      <c r="GH1252" s="1"/>
      <c r="GI1252" s="1"/>
      <c r="GJ1252" s="1"/>
      <c r="GK1252" s="1"/>
      <c r="GL1252" s="1"/>
      <c r="GM1252" s="1"/>
      <c r="GN1252" s="1"/>
      <c r="GO1252" s="1"/>
    </row>
    <row r="1253" spans="1:197" x14ac:dyDescent="0.2">
      <c r="A1253" s="1"/>
      <c r="B1253" s="1"/>
      <c r="C1253" s="1"/>
      <c r="D1253" s="1"/>
      <c r="E1253" s="1"/>
      <c r="F1253" s="1"/>
      <c r="H1253" s="1"/>
      <c r="I1253" s="1"/>
      <c r="J1253" s="1"/>
      <c r="K1253" s="1"/>
      <c r="L1253" s="1"/>
      <c r="M1253" s="1"/>
      <c r="N1253" s="1"/>
      <c r="O1253" s="1"/>
      <c r="P1253" s="1"/>
      <c r="Q1253" s="1"/>
      <c r="R1253" s="1"/>
      <c r="S1253" s="1"/>
      <c r="T1253" s="1"/>
      <c r="U1253" s="1"/>
      <c r="V1253" s="1"/>
      <c r="W1253" s="1"/>
      <c r="X1253" s="1"/>
      <c r="Y1253" s="1"/>
      <c r="Z1253" s="1"/>
      <c r="AA1253" s="1"/>
      <c r="AB1253" s="1"/>
      <c r="AC1253" s="1"/>
      <c r="AD1253" s="1"/>
      <c r="AE1253" s="1"/>
      <c r="AF1253" s="1"/>
      <c r="AG1253" s="1"/>
      <c r="AH1253" s="1"/>
      <c r="AI1253" s="1"/>
      <c r="AJ1253" s="1"/>
      <c r="AK1253" s="1"/>
      <c r="AL1253" s="1"/>
      <c r="AM1253" s="1"/>
      <c r="AN1253" s="1"/>
      <c r="AO1253" s="1"/>
      <c r="AP1253" s="1"/>
      <c r="AQ1253" s="1"/>
      <c r="AR1253" s="1"/>
      <c r="AS1253" s="1"/>
      <c r="AT1253" s="1"/>
      <c r="AU1253" s="1"/>
      <c r="AV1253" s="1"/>
      <c r="AW1253" s="1"/>
      <c r="AX1253" s="1"/>
      <c r="AY1253" s="1"/>
      <c r="AZ1253" s="1"/>
      <c r="BA1253" s="1"/>
      <c r="BB1253" s="1"/>
      <c r="BC1253" s="1"/>
      <c r="BD1253" s="1"/>
      <c r="BE1253" s="1"/>
      <c r="BF1253" s="1"/>
      <c r="BG1253" s="1"/>
      <c r="BH1253" s="1"/>
      <c r="BI1253" s="1"/>
      <c r="BJ1253" s="1"/>
      <c r="BK1253" s="1"/>
      <c r="BL1253" s="1"/>
      <c r="BM1253" s="1"/>
      <c r="BN1253" s="1"/>
      <c r="BO1253" s="1"/>
      <c r="BP1253" s="1"/>
      <c r="BQ1253" s="1"/>
      <c r="BR1253" s="1"/>
      <c r="BS1253" s="1"/>
      <c r="BT1253" s="1"/>
      <c r="BU1253" s="1"/>
      <c r="BV1253" s="1"/>
      <c r="BW1253" s="1"/>
      <c r="BX1253" s="1"/>
      <c r="BY1253" s="1"/>
      <c r="BZ1253" s="1"/>
      <c r="CA1253" s="1"/>
      <c r="CB1253" s="1"/>
      <c r="CC1253" s="1"/>
      <c r="CD1253" s="1"/>
      <c r="CE1253" s="1"/>
      <c r="CF1253" s="1"/>
      <c r="CG1253" s="1"/>
      <c r="CH1253" s="1"/>
      <c r="CI1253" s="1"/>
      <c r="CJ1253" s="1"/>
      <c r="CK1253" s="1"/>
      <c r="CL1253" s="1"/>
      <c r="CM1253" s="1"/>
      <c r="CN1253" s="1"/>
      <c r="CO1253" s="1"/>
      <c r="CP1253" s="1"/>
      <c r="CQ1253" s="1"/>
      <c r="CR1253" s="1"/>
      <c r="CS1253" s="1"/>
      <c r="CT1253" s="1"/>
      <c r="CU1253" s="1"/>
      <c r="CV1253" s="1"/>
      <c r="CW1253" s="1"/>
      <c r="CX1253" s="1"/>
      <c r="CY1253" s="1"/>
      <c r="CZ1253" s="1"/>
      <c r="DA1253" s="1"/>
      <c r="DB1253" s="1"/>
      <c r="DC1253" s="1"/>
      <c r="DD1253" s="1"/>
      <c r="DE1253" s="1"/>
      <c r="DF1253" s="1"/>
      <c r="DG1253" s="1"/>
      <c r="DH1253" s="1"/>
      <c r="DI1253" s="1"/>
      <c r="DJ1253" s="1"/>
      <c r="DK1253" s="1"/>
      <c r="DL1253" s="1"/>
      <c r="DM1253" s="1"/>
      <c r="DN1253" s="1"/>
      <c r="DO1253" s="1"/>
      <c r="DP1253" s="1"/>
      <c r="DQ1253" s="1"/>
      <c r="DR1253" s="1"/>
      <c r="DS1253" s="1"/>
      <c r="DT1253" s="1"/>
      <c r="DU1253" s="1"/>
      <c r="DV1253" s="1"/>
      <c r="DW1253" s="1"/>
      <c r="DX1253" s="1"/>
      <c r="DY1253" s="1"/>
      <c r="DZ1253" s="1"/>
      <c r="EA1253" s="1"/>
      <c r="EB1253" s="1"/>
      <c r="EC1253" s="1"/>
      <c r="ED1253" s="1"/>
      <c r="EE1253" s="1"/>
      <c r="EF1253" s="1"/>
      <c r="EG1253" s="1"/>
      <c r="EH1253" s="1"/>
      <c r="EI1253" s="1"/>
      <c r="EJ1253" s="1"/>
      <c r="EK1253" s="1"/>
      <c r="EL1253" s="1"/>
      <c r="EM1253" s="1"/>
      <c r="EN1253" s="1"/>
      <c r="EO1253" s="1"/>
      <c r="EP1253" s="1"/>
      <c r="EQ1253" s="1"/>
      <c r="ER1253" s="1"/>
      <c r="ES1253" s="1"/>
      <c r="ET1253" s="1"/>
      <c r="EU1253" s="1"/>
      <c r="EV1253" s="1"/>
      <c r="EW1253" s="1"/>
      <c r="EX1253" s="1"/>
      <c r="EY1253" s="1"/>
      <c r="EZ1253" s="1"/>
      <c r="FA1253" s="1"/>
      <c r="FB1253" s="1"/>
      <c r="FC1253" s="1"/>
      <c r="FD1253" s="1"/>
      <c r="FE1253" s="1"/>
      <c r="FF1253" s="1"/>
      <c r="FG1253" s="1"/>
      <c r="FH1253" s="1"/>
      <c r="FI1253" s="1"/>
      <c r="FJ1253" s="1"/>
      <c r="FK1253" s="1"/>
      <c r="FL1253" s="1"/>
      <c r="FM1253" s="1"/>
      <c r="FN1253" s="1"/>
      <c r="FO1253" s="1"/>
      <c r="FP1253" s="1"/>
      <c r="FQ1253" s="1"/>
      <c r="FR1253" s="1"/>
      <c r="FS1253" s="1"/>
      <c r="FT1253" s="1"/>
      <c r="FU1253" s="1"/>
      <c r="FV1253" s="1"/>
      <c r="FW1253" s="1"/>
      <c r="FX1253" s="1"/>
      <c r="FY1253" s="1"/>
      <c r="FZ1253" s="1"/>
      <c r="GA1253" s="1"/>
      <c r="GB1253" s="1"/>
      <c r="GC1253" s="1"/>
      <c r="GD1253" s="1"/>
      <c r="GE1253" s="1"/>
      <c r="GF1253" s="1"/>
      <c r="GG1253" s="1"/>
      <c r="GH1253" s="1"/>
      <c r="GI1253" s="1"/>
      <c r="GJ1253" s="1"/>
      <c r="GK1253" s="1"/>
      <c r="GL1253" s="1"/>
      <c r="GM1253" s="1"/>
      <c r="GN1253" s="1"/>
      <c r="GO1253" s="1"/>
    </row>
    <row r="1254" spans="1:197" x14ac:dyDescent="0.2">
      <c r="A1254" s="1"/>
      <c r="B1254" s="1"/>
      <c r="C1254" s="1"/>
      <c r="D1254" s="1"/>
      <c r="E1254" s="1"/>
      <c r="F1254" s="1"/>
      <c r="H1254" s="1"/>
      <c r="I1254" s="1"/>
      <c r="J1254" s="1"/>
      <c r="K1254" s="1"/>
      <c r="L1254" s="1"/>
      <c r="M1254" s="1"/>
      <c r="N1254" s="1"/>
      <c r="O1254" s="1"/>
      <c r="P1254" s="1"/>
      <c r="Q1254" s="1"/>
      <c r="R1254" s="1"/>
      <c r="S1254" s="1"/>
      <c r="T1254" s="1"/>
      <c r="U1254" s="1"/>
      <c r="V1254" s="1"/>
      <c r="W1254" s="1"/>
      <c r="X1254" s="1"/>
      <c r="Y1254" s="1"/>
      <c r="Z1254" s="1"/>
      <c r="AA1254" s="1"/>
      <c r="AB1254" s="1"/>
      <c r="AC1254" s="1"/>
      <c r="AD1254" s="1"/>
      <c r="AE1254" s="1"/>
      <c r="AF1254" s="1"/>
      <c r="AG1254" s="1"/>
      <c r="AH1254" s="1"/>
      <c r="AI1254" s="1"/>
      <c r="AJ1254" s="1"/>
      <c r="AK1254" s="1"/>
      <c r="AL1254" s="1"/>
      <c r="AM1254" s="1"/>
      <c r="AN1254" s="1"/>
      <c r="AO1254" s="1"/>
      <c r="AP1254" s="1"/>
      <c r="AQ1254" s="1"/>
      <c r="AR1254" s="1"/>
      <c r="AS1254" s="1"/>
      <c r="AT1254" s="1"/>
      <c r="AU1254" s="1"/>
      <c r="AV1254" s="1"/>
      <c r="AW1254" s="1"/>
      <c r="AX1254" s="1"/>
      <c r="AY1254" s="1"/>
      <c r="AZ1254" s="1"/>
      <c r="BA1254" s="1"/>
      <c r="BB1254" s="1"/>
      <c r="BC1254" s="1"/>
      <c r="BD1254" s="1"/>
      <c r="BE1254" s="1"/>
      <c r="BF1254" s="1"/>
      <c r="BG1254" s="1"/>
      <c r="BH1254" s="1"/>
      <c r="BI1254" s="1"/>
      <c r="BJ1254" s="1"/>
      <c r="BK1254" s="1"/>
      <c r="BL1254" s="1"/>
      <c r="BM1254" s="1"/>
      <c r="BN1254" s="1"/>
      <c r="BO1254" s="1"/>
      <c r="BP1254" s="1"/>
      <c r="BQ1254" s="1"/>
      <c r="BR1254" s="1"/>
      <c r="BS1254" s="1"/>
      <c r="BT1254" s="1"/>
      <c r="BU1254" s="1"/>
      <c r="BV1254" s="1"/>
      <c r="BW1254" s="1"/>
      <c r="BX1254" s="1"/>
      <c r="BY1254" s="1"/>
      <c r="BZ1254" s="1"/>
      <c r="CA1254" s="1"/>
      <c r="CB1254" s="1"/>
      <c r="CC1254" s="1"/>
      <c r="CD1254" s="1"/>
      <c r="CE1254" s="1"/>
      <c r="CF1254" s="1"/>
      <c r="CG1254" s="1"/>
      <c r="CH1254" s="1"/>
      <c r="CI1254" s="1"/>
      <c r="CJ1254" s="1"/>
      <c r="CK1254" s="1"/>
      <c r="CL1254" s="1"/>
      <c r="CM1254" s="1"/>
      <c r="CN1254" s="1"/>
      <c r="CO1254" s="1"/>
      <c r="CP1254" s="1"/>
      <c r="CQ1254" s="1"/>
      <c r="CR1254" s="1"/>
      <c r="CS1254" s="1"/>
      <c r="CT1254" s="1"/>
      <c r="CU1254" s="1"/>
      <c r="CV1254" s="1"/>
      <c r="CW1254" s="1"/>
      <c r="CX1254" s="1"/>
      <c r="CY1254" s="1"/>
      <c r="CZ1254" s="1"/>
      <c r="DA1254" s="1"/>
      <c r="DB1254" s="1"/>
      <c r="DC1254" s="1"/>
      <c r="DD1254" s="1"/>
      <c r="DE1254" s="1"/>
      <c r="DF1254" s="1"/>
      <c r="DG1254" s="1"/>
      <c r="DH1254" s="1"/>
      <c r="DI1254" s="1"/>
      <c r="DJ1254" s="1"/>
      <c r="DK1254" s="1"/>
      <c r="DL1254" s="1"/>
      <c r="DM1254" s="1"/>
      <c r="DN1254" s="1"/>
      <c r="DO1254" s="1"/>
      <c r="DP1254" s="1"/>
      <c r="DQ1254" s="1"/>
      <c r="DR1254" s="1"/>
      <c r="DS1254" s="1"/>
      <c r="DT1254" s="1"/>
      <c r="DU1254" s="1"/>
      <c r="DV1254" s="1"/>
      <c r="DW1254" s="1"/>
      <c r="DX1254" s="1"/>
      <c r="DY1254" s="1"/>
      <c r="DZ1254" s="1"/>
      <c r="EA1254" s="1"/>
      <c r="EB1254" s="1"/>
      <c r="EC1254" s="1"/>
      <c r="ED1254" s="1"/>
      <c r="EE1254" s="1"/>
      <c r="EF1254" s="1"/>
      <c r="EG1254" s="1"/>
      <c r="EH1254" s="1"/>
      <c r="EI1254" s="1"/>
      <c r="EJ1254" s="1"/>
      <c r="EK1254" s="1"/>
      <c r="EL1254" s="1"/>
      <c r="EM1254" s="1"/>
      <c r="EN1254" s="1"/>
      <c r="EO1254" s="1"/>
      <c r="EP1254" s="1"/>
      <c r="EQ1254" s="1"/>
      <c r="ER1254" s="1"/>
      <c r="ES1254" s="1"/>
      <c r="ET1254" s="1"/>
      <c r="EU1254" s="1"/>
      <c r="EV1254" s="1"/>
      <c r="EW1254" s="1"/>
      <c r="EX1254" s="1"/>
      <c r="EY1254" s="1"/>
      <c r="EZ1254" s="1"/>
      <c r="FA1254" s="1"/>
      <c r="FB1254" s="1"/>
      <c r="FC1254" s="1"/>
      <c r="FD1254" s="1"/>
      <c r="FE1254" s="1"/>
      <c r="FF1254" s="1"/>
      <c r="FG1254" s="1"/>
      <c r="FH1254" s="1"/>
      <c r="FI1254" s="1"/>
      <c r="FJ1254" s="1"/>
      <c r="FK1254" s="1"/>
      <c r="FL1254" s="1"/>
      <c r="FM1254" s="1"/>
      <c r="FN1254" s="1"/>
      <c r="FO1254" s="1"/>
      <c r="FP1254" s="1"/>
      <c r="FQ1254" s="1"/>
      <c r="FR1254" s="1"/>
      <c r="FS1254" s="1"/>
      <c r="FT1254" s="1"/>
      <c r="FU1254" s="1"/>
      <c r="FV1254" s="1"/>
      <c r="FW1254" s="1"/>
      <c r="FX1254" s="1"/>
      <c r="FY1254" s="1"/>
      <c r="FZ1254" s="1"/>
      <c r="GA1254" s="1"/>
      <c r="GB1254" s="1"/>
      <c r="GC1254" s="1"/>
      <c r="GD1254" s="1"/>
      <c r="GE1254" s="1"/>
      <c r="GF1254" s="1"/>
      <c r="GG1254" s="1"/>
      <c r="GH1254" s="1"/>
      <c r="GI1254" s="1"/>
      <c r="GJ1254" s="1"/>
      <c r="GK1254" s="1"/>
      <c r="GL1254" s="1"/>
      <c r="GM1254" s="1"/>
      <c r="GN1254" s="1"/>
      <c r="GO1254" s="1"/>
    </row>
    <row r="1255" spans="1:197" x14ac:dyDescent="0.2">
      <c r="A1255" s="1"/>
      <c r="B1255" s="1"/>
      <c r="C1255" s="1"/>
      <c r="D1255" s="1"/>
      <c r="E1255" s="1"/>
      <c r="F1255" s="1"/>
      <c r="H1255" s="1"/>
      <c r="I1255" s="1"/>
      <c r="J1255" s="1"/>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1"/>
      <c r="AI1255" s="1"/>
      <c r="AJ1255" s="1"/>
      <c r="AK1255" s="1"/>
      <c r="AL1255" s="1"/>
      <c r="AM1255" s="1"/>
      <c r="AN1255" s="1"/>
      <c r="AO1255" s="1"/>
      <c r="AP1255" s="1"/>
      <c r="AQ1255" s="1"/>
      <c r="AR1255" s="1"/>
      <c r="AS1255" s="1"/>
      <c r="AT1255" s="1"/>
      <c r="AU1255" s="1"/>
      <c r="AV1255" s="1"/>
      <c r="AW1255" s="1"/>
      <c r="AX1255" s="1"/>
      <c r="AY1255" s="1"/>
      <c r="AZ1255" s="1"/>
      <c r="BA1255" s="1"/>
      <c r="BB1255" s="1"/>
      <c r="BC1255" s="1"/>
      <c r="BD1255" s="1"/>
      <c r="BE1255" s="1"/>
      <c r="BF1255" s="1"/>
      <c r="BG1255" s="1"/>
      <c r="BH1255" s="1"/>
      <c r="BI1255" s="1"/>
      <c r="BJ1255" s="1"/>
      <c r="BK1255" s="1"/>
      <c r="BL1255" s="1"/>
      <c r="BM1255" s="1"/>
      <c r="BN1255" s="1"/>
      <c r="BO1255" s="1"/>
      <c r="BP1255" s="1"/>
      <c r="BQ1255" s="1"/>
      <c r="BR1255" s="1"/>
      <c r="BS1255" s="1"/>
      <c r="BT1255" s="1"/>
      <c r="BU1255" s="1"/>
      <c r="BV1255" s="1"/>
      <c r="BW1255" s="1"/>
      <c r="BX1255" s="1"/>
      <c r="BY1255" s="1"/>
      <c r="BZ1255" s="1"/>
      <c r="CA1255" s="1"/>
      <c r="CB1255" s="1"/>
      <c r="CC1255" s="1"/>
      <c r="CD1255" s="1"/>
      <c r="CE1255" s="1"/>
      <c r="CF1255" s="1"/>
      <c r="CG1255" s="1"/>
      <c r="CH1255" s="1"/>
      <c r="CI1255" s="1"/>
      <c r="CJ1255" s="1"/>
      <c r="CK1255" s="1"/>
      <c r="CL1255" s="1"/>
      <c r="CM1255" s="1"/>
      <c r="CN1255" s="1"/>
      <c r="CO1255" s="1"/>
      <c r="CP1255" s="1"/>
      <c r="CQ1255" s="1"/>
      <c r="CR1255" s="1"/>
      <c r="CS1255" s="1"/>
      <c r="CT1255" s="1"/>
      <c r="CU1255" s="1"/>
      <c r="CV1255" s="1"/>
      <c r="CW1255" s="1"/>
      <c r="CX1255" s="1"/>
      <c r="CY1255" s="1"/>
      <c r="CZ1255" s="1"/>
      <c r="DA1255" s="1"/>
      <c r="DB1255" s="1"/>
      <c r="DC1255" s="1"/>
      <c r="DD1255" s="1"/>
      <c r="DE1255" s="1"/>
      <c r="DF1255" s="1"/>
      <c r="DG1255" s="1"/>
      <c r="DH1255" s="1"/>
      <c r="DI1255" s="1"/>
      <c r="DJ1255" s="1"/>
      <c r="DK1255" s="1"/>
      <c r="DL1255" s="1"/>
      <c r="DM1255" s="1"/>
      <c r="DN1255" s="1"/>
      <c r="DO1255" s="1"/>
      <c r="DP1255" s="1"/>
      <c r="DQ1255" s="1"/>
      <c r="DR1255" s="1"/>
      <c r="DS1255" s="1"/>
      <c r="DT1255" s="1"/>
      <c r="DU1255" s="1"/>
      <c r="DV1255" s="1"/>
      <c r="DW1255" s="1"/>
      <c r="DX1255" s="1"/>
      <c r="DY1255" s="1"/>
      <c r="DZ1255" s="1"/>
      <c r="EA1255" s="1"/>
      <c r="EB1255" s="1"/>
      <c r="EC1255" s="1"/>
      <c r="ED1255" s="1"/>
      <c r="EE1255" s="1"/>
      <c r="EF1255" s="1"/>
      <c r="EG1255" s="1"/>
      <c r="EH1255" s="1"/>
      <c r="EI1255" s="1"/>
      <c r="EJ1255" s="1"/>
      <c r="EK1255" s="1"/>
      <c r="EL1255" s="1"/>
      <c r="EM1255" s="1"/>
      <c r="EN1255" s="1"/>
      <c r="EO1255" s="1"/>
      <c r="EP1255" s="1"/>
      <c r="EQ1255" s="1"/>
      <c r="ER1255" s="1"/>
      <c r="ES1255" s="1"/>
      <c r="ET1255" s="1"/>
      <c r="EU1255" s="1"/>
      <c r="EV1255" s="1"/>
      <c r="EW1255" s="1"/>
      <c r="EX1255" s="1"/>
      <c r="EY1255" s="1"/>
      <c r="EZ1255" s="1"/>
      <c r="FA1255" s="1"/>
      <c r="FB1255" s="1"/>
      <c r="FC1255" s="1"/>
      <c r="FD1255" s="1"/>
      <c r="FE1255" s="1"/>
      <c r="FF1255" s="1"/>
      <c r="FG1255" s="1"/>
      <c r="FH1255" s="1"/>
      <c r="FI1255" s="1"/>
      <c r="FJ1255" s="1"/>
      <c r="FK1255" s="1"/>
      <c r="FL1255" s="1"/>
      <c r="FM1255" s="1"/>
      <c r="FN1255" s="1"/>
      <c r="FO1255" s="1"/>
      <c r="FP1255" s="1"/>
      <c r="FQ1255" s="1"/>
      <c r="FR1255" s="1"/>
      <c r="FS1255" s="1"/>
      <c r="FT1255" s="1"/>
      <c r="FU1255" s="1"/>
      <c r="FV1255" s="1"/>
      <c r="FW1255" s="1"/>
      <c r="FX1255" s="1"/>
      <c r="FY1255" s="1"/>
      <c r="FZ1255" s="1"/>
      <c r="GA1255" s="1"/>
      <c r="GB1255" s="1"/>
      <c r="GC1255" s="1"/>
      <c r="GD1255" s="1"/>
      <c r="GE1255" s="1"/>
      <c r="GF1255" s="1"/>
      <c r="GG1255" s="1"/>
      <c r="GH1255" s="1"/>
      <c r="GI1255" s="1"/>
      <c r="GJ1255" s="1"/>
      <c r="GK1255" s="1"/>
      <c r="GL1255" s="1"/>
      <c r="GM1255" s="1"/>
      <c r="GN1255" s="1"/>
      <c r="GO1255" s="1"/>
    </row>
    <row r="1256" spans="1:197" x14ac:dyDescent="0.2">
      <c r="A1256" s="1"/>
      <c r="B1256" s="1"/>
      <c r="C1256" s="1"/>
      <c r="D1256" s="1"/>
      <c r="E1256" s="1"/>
      <c r="F1256" s="1"/>
      <c r="H1256" s="1"/>
      <c r="I1256" s="1"/>
      <c r="J1256" s="1"/>
      <c r="K1256" s="1"/>
      <c r="L1256" s="1"/>
      <c r="M1256" s="1"/>
      <c r="N1256" s="1"/>
      <c r="O1256" s="1"/>
      <c r="P1256" s="1"/>
      <c r="Q1256" s="1"/>
      <c r="R1256" s="1"/>
      <c r="S1256" s="1"/>
      <c r="T1256" s="1"/>
      <c r="U1256" s="1"/>
      <c r="V1256" s="1"/>
      <c r="W1256" s="1"/>
      <c r="X1256" s="1"/>
      <c r="Y1256" s="1"/>
      <c r="Z1256" s="1"/>
      <c r="AA1256" s="1"/>
      <c r="AB1256" s="1"/>
      <c r="AC1256" s="1"/>
      <c r="AD1256" s="1"/>
      <c r="AE1256" s="1"/>
      <c r="AF1256" s="1"/>
      <c r="AG1256" s="1"/>
      <c r="AH1256" s="1"/>
      <c r="AI1256" s="1"/>
      <c r="AJ1256" s="1"/>
      <c r="AK1256" s="1"/>
      <c r="AL1256" s="1"/>
      <c r="AM1256" s="1"/>
      <c r="AN1256" s="1"/>
      <c r="AO1256" s="1"/>
      <c r="AP1256" s="1"/>
      <c r="AQ1256" s="1"/>
      <c r="AR1256" s="1"/>
      <c r="AS1256" s="1"/>
      <c r="AT1256" s="1"/>
      <c r="AU1256" s="1"/>
      <c r="AV1256" s="1"/>
      <c r="AW1256" s="1"/>
      <c r="AX1256" s="1"/>
      <c r="AY1256" s="1"/>
      <c r="AZ1256" s="1"/>
      <c r="BA1256" s="1"/>
      <c r="BB1256" s="1"/>
      <c r="BC1256" s="1"/>
      <c r="BD1256" s="1"/>
      <c r="BE1256" s="1"/>
      <c r="BF1256" s="1"/>
      <c r="BG1256" s="1"/>
      <c r="BH1256" s="1"/>
      <c r="BI1256" s="1"/>
      <c r="BJ1256" s="1"/>
      <c r="BK1256" s="1"/>
      <c r="BL1256" s="1"/>
      <c r="BM1256" s="1"/>
      <c r="BN1256" s="1"/>
      <c r="BO1256" s="1"/>
      <c r="BP1256" s="1"/>
      <c r="BQ1256" s="1"/>
      <c r="BR1256" s="1"/>
      <c r="BS1256" s="1"/>
      <c r="BT1256" s="1"/>
      <c r="BU1256" s="1"/>
      <c r="BV1256" s="1"/>
      <c r="BW1256" s="1"/>
      <c r="BX1256" s="1"/>
      <c r="BY1256" s="1"/>
      <c r="BZ1256" s="1"/>
      <c r="CA1256" s="1"/>
      <c r="CB1256" s="1"/>
      <c r="CC1256" s="1"/>
      <c r="CD1256" s="1"/>
      <c r="CE1256" s="1"/>
      <c r="CF1256" s="1"/>
      <c r="CG1256" s="1"/>
      <c r="CH1256" s="1"/>
      <c r="CI1256" s="1"/>
      <c r="CJ1256" s="1"/>
      <c r="CK1256" s="1"/>
      <c r="CL1256" s="1"/>
      <c r="CM1256" s="1"/>
      <c r="CN1256" s="1"/>
      <c r="CO1256" s="1"/>
      <c r="CP1256" s="1"/>
      <c r="CQ1256" s="1"/>
      <c r="CR1256" s="1"/>
      <c r="CS1256" s="1"/>
      <c r="CT1256" s="1"/>
      <c r="CU1256" s="1"/>
      <c r="CV1256" s="1"/>
      <c r="CW1256" s="1"/>
      <c r="CX1256" s="1"/>
      <c r="CY1256" s="1"/>
      <c r="CZ1256" s="1"/>
      <c r="DA1256" s="1"/>
      <c r="DB1256" s="1"/>
      <c r="DC1256" s="1"/>
      <c r="DD1256" s="1"/>
      <c r="DE1256" s="1"/>
      <c r="DF1256" s="1"/>
      <c r="DG1256" s="1"/>
      <c r="DH1256" s="1"/>
      <c r="DI1256" s="1"/>
      <c r="DJ1256" s="1"/>
      <c r="DK1256" s="1"/>
      <c r="DL1256" s="1"/>
      <c r="DM1256" s="1"/>
      <c r="DN1256" s="1"/>
      <c r="DO1256" s="1"/>
      <c r="DP1256" s="1"/>
      <c r="DQ1256" s="1"/>
      <c r="DR1256" s="1"/>
      <c r="DS1256" s="1"/>
      <c r="DT1256" s="1"/>
      <c r="DU1256" s="1"/>
      <c r="DV1256" s="1"/>
      <c r="DW1256" s="1"/>
      <c r="DX1256" s="1"/>
      <c r="DY1256" s="1"/>
      <c r="DZ1256" s="1"/>
      <c r="EA1256" s="1"/>
      <c r="EB1256" s="1"/>
      <c r="EC1256" s="1"/>
      <c r="ED1256" s="1"/>
      <c r="EE1256" s="1"/>
      <c r="EF1256" s="1"/>
      <c r="EG1256" s="1"/>
      <c r="EH1256" s="1"/>
      <c r="EI1256" s="1"/>
      <c r="EJ1256" s="1"/>
      <c r="EK1256" s="1"/>
      <c r="EL1256" s="1"/>
      <c r="EM1256" s="1"/>
      <c r="EN1256" s="1"/>
      <c r="EO1256" s="1"/>
      <c r="EP1256" s="1"/>
      <c r="EQ1256" s="1"/>
      <c r="ER1256" s="1"/>
      <c r="ES1256" s="1"/>
      <c r="ET1256" s="1"/>
      <c r="EU1256" s="1"/>
      <c r="EV1256" s="1"/>
      <c r="EW1256" s="1"/>
      <c r="EX1256" s="1"/>
      <c r="EY1256" s="1"/>
      <c r="EZ1256" s="1"/>
      <c r="FA1256" s="1"/>
      <c r="FB1256" s="1"/>
      <c r="FC1256" s="1"/>
      <c r="FD1256" s="1"/>
      <c r="FE1256" s="1"/>
      <c r="FF1256" s="1"/>
      <c r="FG1256" s="1"/>
      <c r="FH1256" s="1"/>
      <c r="FI1256" s="1"/>
      <c r="FJ1256" s="1"/>
      <c r="FK1256" s="1"/>
      <c r="FL1256" s="1"/>
      <c r="FM1256" s="1"/>
      <c r="FN1256" s="1"/>
      <c r="FO1256" s="1"/>
      <c r="FP1256" s="1"/>
      <c r="FQ1256" s="1"/>
      <c r="FR1256" s="1"/>
      <c r="FS1256" s="1"/>
      <c r="FT1256" s="1"/>
      <c r="FU1256" s="1"/>
      <c r="FV1256" s="1"/>
      <c r="FW1256" s="1"/>
      <c r="FX1256" s="1"/>
      <c r="FY1256" s="1"/>
      <c r="FZ1256" s="1"/>
      <c r="GA1256" s="1"/>
      <c r="GB1256" s="1"/>
      <c r="GC1256" s="1"/>
      <c r="GD1256" s="1"/>
      <c r="GE1256" s="1"/>
      <c r="GF1256" s="1"/>
      <c r="GG1256" s="1"/>
      <c r="GH1256" s="1"/>
      <c r="GI1256" s="1"/>
      <c r="GJ1256" s="1"/>
      <c r="GK1256" s="1"/>
      <c r="GL1256" s="1"/>
      <c r="GM1256" s="1"/>
      <c r="GN1256" s="1"/>
      <c r="GO1256" s="1"/>
    </row>
    <row r="1257" spans="1:197" x14ac:dyDescent="0.2">
      <c r="A1257" s="1"/>
      <c r="B1257" s="1"/>
      <c r="C1257" s="1"/>
      <c r="D1257" s="1"/>
      <c r="E1257" s="1"/>
      <c r="F1257" s="1"/>
      <c r="H1257" s="1"/>
      <c r="I1257" s="1"/>
      <c r="J1257" s="1"/>
      <c r="K1257" s="1"/>
      <c r="L1257" s="1"/>
      <c r="M1257" s="1"/>
      <c r="N1257" s="1"/>
      <c r="O1257" s="1"/>
      <c r="P1257" s="1"/>
      <c r="Q1257" s="1"/>
      <c r="R1257" s="1"/>
      <c r="S1257" s="1"/>
      <c r="T1257" s="1"/>
      <c r="U1257" s="1"/>
      <c r="V1257" s="1"/>
      <c r="W1257" s="1"/>
      <c r="X1257" s="1"/>
      <c r="Y1257" s="1"/>
      <c r="Z1257" s="1"/>
      <c r="AA1257" s="1"/>
      <c r="AB1257" s="1"/>
      <c r="AC1257" s="1"/>
      <c r="AD1257" s="1"/>
      <c r="AE1257" s="1"/>
      <c r="AF1257" s="1"/>
      <c r="AG1257" s="1"/>
      <c r="AH1257" s="1"/>
      <c r="AI1257" s="1"/>
      <c r="AJ1257" s="1"/>
      <c r="AK1257" s="1"/>
      <c r="AL1257" s="1"/>
      <c r="AM1257" s="1"/>
      <c r="AN1257" s="1"/>
      <c r="AO1257" s="1"/>
      <c r="AP1257" s="1"/>
      <c r="AQ1257" s="1"/>
      <c r="AR1257" s="1"/>
      <c r="AS1257" s="1"/>
      <c r="AT1257" s="1"/>
      <c r="AU1257" s="1"/>
      <c r="AV1257" s="1"/>
      <c r="AW1257" s="1"/>
      <c r="AX1257" s="1"/>
      <c r="AY1257" s="1"/>
      <c r="AZ1257" s="1"/>
      <c r="BA1257" s="1"/>
      <c r="BB1257" s="1"/>
      <c r="BC1257" s="1"/>
      <c r="BD1257" s="1"/>
      <c r="BE1257" s="1"/>
      <c r="BF1257" s="1"/>
      <c r="BG1257" s="1"/>
      <c r="BH1257" s="1"/>
      <c r="BI1257" s="1"/>
      <c r="BJ1257" s="1"/>
      <c r="BK1257" s="1"/>
      <c r="BL1257" s="1"/>
      <c r="BM1257" s="1"/>
      <c r="BN1257" s="1"/>
      <c r="BO1257" s="1"/>
      <c r="BP1257" s="1"/>
      <c r="BQ1257" s="1"/>
      <c r="BR1257" s="1"/>
      <c r="BS1257" s="1"/>
      <c r="BT1257" s="1"/>
      <c r="BU1257" s="1"/>
      <c r="BV1257" s="1"/>
      <c r="BW1257" s="1"/>
      <c r="BX1257" s="1"/>
      <c r="BY1257" s="1"/>
      <c r="BZ1257" s="1"/>
      <c r="CA1257" s="1"/>
      <c r="CB1257" s="1"/>
      <c r="CC1257" s="1"/>
      <c r="CD1257" s="1"/>
      <c r="CE1257" s="1"/>
      <c r="CF1257" s="1"/>
      <c r="CG1257" s="1"/>
      <c r="CH1257" s="1"/>
      <c r="CI1257" s="1"/>
      <c r="CJ1257" s="1"/>
      <c r="CK1257" s="1"/>
      <c r="CL1257" s="1"/>
      <c r="CM1257" s="1"/>
      <c r="CN1257" s="1"/>
      <c r="CO1257" s="1"/>
      <c r="CP1257" s="1"/>
      <c r="CQ1257" s="1"/>
      <c r="CR1257" s="1"/>
      <c r="CS1257" s="1"/>
      <c r="CT1257" s="1"/>
      <c r="CU1257" s="1"/>
      <c r="CV1257" s="1"/>
      <c r="CW1257" s="1"/>
      <c r="CX1257" s="1"/>
      <c r="CY1257" s="1"/>
      <c r="CZ1257" s="1"/>
      <c r="DA1257" s="1"/>
      <c r="DB1257" s="1"/>
      <c r="DC1257" s="1"/>
      <c r="DD1257" s="1"/>
      <c r="DE1257" s="1"/>
      <c r="DF1257" s="1"/>
      <c r="DG1257" s="1"/>
      <c r="DH1257" s="1"/>
      <c r="DI1257" s="1"/>
      <c r="DJ1257" s="1"/>
      <c r="DK1257" s="1"/>
      <c r="DL1257" s="1"/>
      <c r="DM1257" s="1"/>
      <c r="DN1257" s="1"/>
      <c r="DO1257" s="1"/>
      <c r="DP1257" s="1"/>
      <c r="DQ1257" s="1"/>
      <c r="DR1257" s="1"/>
      <c r="DS1257" s="1"/>
      <c r="DT1257" s="1"/>
      <c r="DU1257" s="1"/>
      <c r="DV1257" s="1"/>
      <c r="DW1257" s="1"/>
      <c r="DX1257" s="1"/>
      <c r="DY1257" s="1"/>
      <c r="DZ1257" s="1"/>
      <c r="EA1257" s="1"/>
      <c r="EB1257" s="1"/>
      <c r="EC1257" s="1"/>
      <c r="ED1257" s="1"/>
      <c r="EE1257" s="1"/>
      <c r="EF1257" s="1"/>
      <c r="EG1257" s="1"/>
      <c r="EH1257" s="1"/>
      <c r="EI1257" s="1"/>
      <c r="EJ1257" s="1"/>
      <c r="EK1257" s="1"/>
      <c r="EL1257" s="1"/>
      <c r="EM1257" s="1"/>
      <c r="EN1257" s="1"/>
      <c r="EO1257" s="1"/>
      <c r="EP1257" s="1"/>
      <c r="EQ1257" s="1"/>
      <c r="ER1257" s="1"/>
      <c r="ES1257" s="1"/>
      <c r="ET1257" s="1"/>
      <c r="EU1257" s="1"/>
      <c r="EV1257" s="1"/>
      <c r="EW1257" s="1"/>
      <c r="EX1257" s="1"/>
      <c r="EY1257" s="1"/>
      <c r="EZ1257" s="1"/>
      <c r="FA1257" s="1"/>
      <c r="FB1257" s="1"/>
      <c r="FC1257" s="1"/>
      <c r="FD1257" s="1"/>
      <c r="FE1257" s="1"/>
      <c r="FF1257" s="1"/>
      <c r="FG1257" s="1"/>
      <c r="FH1257" s="1"/>
      <c r="FI1257" s="1"/>
      <c r="FJ1257" s="1"/>
      <c r="FK1257" s="1"/>
      <c r="FL1257" s="1"/>
      <c r="FM1257" s="1"/>
      <c r="FN1257" s="1"/>
      <c r="FO1257" s="1"/>
      <c r="FP1257" s="1"/>
      <c r="FQ1257" s="1"/>
      <c r="FR1257" s="1"/>
      <c r="FS1257" s="1"/>
      <c r="FT1257" s="1"/>
      <c r="FU1257" s="1"/>
      <c r="FV1257" s="1"/>
      <c r="FW1257" s="1"/>
      <c r="FX1257" s="1"/>
      <c r="FY1257" s="1"/>
      <c r="FZ1257" s="1"/>
      <c r="GA1257" s="1"/>
      <c r="GB1257" s="1"/>
      <c r="GC1257" s="1"/>
      <c r="GD1257" s="1"/>
      <c r="GE1257" s="1"/>
      <c r="GF1257" s="1"/>
      <c r="GG1257" s="1"/>
      <c r="GH1257" s="1"/>
      <c r="GI1257" s="1"/>
      <c r="GJ1257" s="1"/>
      <c r="GK1257" s="1"/>
      <c r="GL1257" s="1"/>
      <c r="GM1257" s="1"/>
      <c r="GN1257" s="1"/>
      <c r="GO1257" s="1"/>
    </row>
    <row r="1258" spans="1:197" x14ac:dyDescent="0.2">
      <c r="A1258" s="1"/>
      <c r="B1258" s="1"/>
      <c r="C1258" s="1"/>
      <c r="D1258" s="1"/>
      <c r="E1258" s="1"/>
      <c r="F1258" s="1"/>
      <c r="H1258" s="1"/>
      <c r="I1258" s="1"/>
      <c r="J1258" s="1"/>
      <c r="K1258" s="1"/>
      <c r="L1258" s="1"/>
      <c r="M1258" s="1"/>
      <c r="N1258" s="1"/>
      <c r="O1258" s="1"/>
      <c r="P1258" s="1"/>
      <c r="Q1258" s="1"/>
      <c r="R1258" s="1"/>
      <c r="S1258" s="1"/>
      <c r="T1258" s="1"/>
      <c r="U1258" s="1"/>
      <c r="V1258" s="1"/>
      <c r="W1258" s="1"/>
      <c r="X1258" s="1"/>
      <c r="Y1258" s="1"/>
      <c r="Z1258" s="1"/>
      <c r="AA1258" s="1"/>
      <c r="AB1258" s="1"/>
      <c r="AC1258" s="1"/>
      <c r="AD1258" s="1"/>
      <c r="AE1258" s="1"/>
      <c r="AF1258" s="1"/>
      <c r="AG1258" s="1"/>
      <c r="AH1258" s="1"/>
      <c r="AI1258" s="1"/>
      <c r="AJ1258" s="1"/>
      <c r="AK1258" s="1"/>
      <c r="AL1258" s="1"/>
      <c r="AM1258" s="1"/>
      <c r="AN1258" s="1"/>
      <c r="AO1258" s="1"/>
      <c r="AP1258" s="1"/>
      <c r="AQ1258" s="1"/>
      <c r="AR1258" s="1"/>
      <c r="AS1258" s="1"/>
      <c r="AT1258" s="1"/>
      <c r="AU1258" s="1"/>
      <c r="AV1258" s="1"/>
      <c r="AW1258" s="1"/>
      <c r="AX1258" s="1"/>
      <c r="AY1258" s="1"/>
      <c r="AZ1258" s="1"/>
      <c r="BA1258" s="1"/>
      <c r="BB1258" s="1"/>
      <c r="BC1258" s="1"/>
      <c r="BD1258" s="1"/>
      <c r="BE1258" s="1"/>
      <c r="BF1258" s="1"/>
      <c r="BG1258" s="1"/>
      <c r="BH1258" s="1"/>
      <c r="BI1258" s="1"/>
      <c r="BJ1258" s="1"/>
      <c r="BK1258" s="1"/>
      <c r="BL1258" s="1"/>
      <c r="BM1258" s="1"/>
      <c r="BN1258" s="1"/>
      <c r="BO1258" s="1"/>
      <c r="BP1258" s="1"/>
      <c r="BQ1258" s="1"/>
      <c r="BR1258" s="1"/>
      <c r="BS1258" s="1"/>
      <c r="BT1258" s="1"/>
      <c r="BU1258" s="1"/>
      <c r="BV1258" s="1"/>
      <c r="BW1258" s="1"/>
      <c r="BX1258" s="1"/>
      <c r="BY1258" s="1"/>
      <c r="BZ1258" s="1"/>
      <c r="CA1258" s="1"/>
      <c r="CB1258" s="1"/>
      <c r="CC1258" s="1"/>
      <c r="CD1258" s="1"/>
      <c r="CE1258" s="1"/>
      <c r="CF1258" s="1"/>
      <c r="CG1258" s="1"/>
      <c r="CH1258" s="1"/>
      <c r="CI1258" s="1"/>
      <c r="CJ1258" s="1"/>
      <c r="CK1258" s="1"/>
      <c r="CL1258" s="1"/>
      <c r="CM1258" s="1"/>
      <c r="CN1258" s="1"/>
      <c r="CO1258" s="1"/>
      <c r="CP1258" s="1"/>
      <c r="CQ1258" s="1"/>
      <c r="CR1258" s="1"/>
      <c r="CS1258" s="1"/>
      <c r="CT1258" s="1"/>
      <c r="CU1258" s="1"/>
      <c r="CV1258" s="1"/>
      <c r="CW1258" s="1"/>
      <c r="CX1258" s="1"/>
      <c r="CY1258" s="1"/>
      <c r="CZ1258" s="1"/>
      <c r="DA1258" s="1"/>
      <c r="DB1258" s="1"/>
      <c r="DC1258" s="1"/>
      <c r="DD1258" s="1"/>
      <c r="DE1258" s="1"/>
      <c r="DF1258" s="1"/>
      <c r="DG1258" s="1"/>
      <c r="DH1258" s="1"/>
      <c r="DI1258" s="1"/>
      <c r="DJ1258" s="1"/>
      <c r="DK1258" s="1"/>
      <c r="DL1258" s="1"/>
      <c r="DM1258" s="1"/>
      <c r="DN1258" s="1"/>
      <c r="DO1258" s="1"/>
      <c r="DP1258" s="1"/>
      <c r="DQ1258" s="1"/>
      <c r="DR1258" s="1"/>
      <c r="DS1258" s="1"/>
      <c r="DT1258" s="1"/>
      <c r="DU1258" s="1"/>
      <c r="DV1258" s="1"/>
      <c r="DW1258" s="1"/>
      <c r="DX1258" s="1"/>
      <c r="DY1258" s="1"/>
      <c r="DZ1258" s="1"/>
      <c r="EA1258" s="1"/>
      <c r="EB1258" s="1"/>
      <c r="EC1258" s="1"/>
      <c r="ED1258" s="1"/>
      <c r="EE1258" s="1"/>
      <c r="EF1258" s="1"/>
      <c r="EG1258" s="1"/>
      <c r="EH1258" s="1"/>
      <c r="EI1258" s="1"/>
      <c r="EJ1258" s="1"/>
      <c r="EK1258" s="1"/>
      <c r="EL1258" s="1"/>
      <c r="EM1258" s="1"/>
      <c r="EN1258" s="1"/>
      <c r="EO1258" s="1"/>
      <c r="EP1258" s="1"/>
      <c r="EQ1258" s="1"/>
      <c r="ER1258" s="1"/>
      <c r="ES1258" s="1"/>
      <c r="ET1258" s="1"/>
      <c r="EU1258" s="1"/>
      <c r="EV1258" s="1"/>
      <c r="EW1258" s="1"/>
      <c r="EX1258" s="1"/>
      <c r="EY1258" s="1"/>
      <c r="EZ1258" s="1"/>
      <c r="FA1258" s="1"/>
      <c r="FB1258" s="1"/>
      <c r="FC1258" s="1"/>
      <c r="FD1258" s="1"/>
      <c r="FE1258" s="1"/>
      <c r="FF1258" s="1"/>
      <c r="FG1258" s="1"/>
      <c r="FH1258" s="1"/>
      <c r="FI1258" s="1"/>
      <c r="FJ1258" s="1"/>
      <c r="FK1258" s="1"/>
      <c r="FL1258" s="1"/>
      <c r="FM1258" s="1"/>
      <c r="FN1258" s="1"/>
      <c r="FO1258" s="1"/>
      <c r="FP1258" s="1"/>
      <c r="FQ1258" s="1"/>
      <c r="FR1258" s="1"/>
      <c r="FS1258" s="1"/>
      <c r="FT1258" s="1"/>
      <c r="FU1258" s="1"/>
      <c r="FV1258" s="1"/>
      <c r="FW1258" s="1"/>
      <c r="FX1258" s="1"/>
      <c r="FY1258" s="1"/>
      <c r="FZ1258" s="1"/>
      <c r="GA1258" s="1"/>
      <c r="GB1258" s="1"/>
      <c r="GC1258" s="1"/>
      <c r="GD1258" s="1"/>
      <c r="GE1258" s="1"/>
      <c r="GF1258" s="1"/>
      <c r="GG1258" s="1"/>
      <c r="GH1258" s="1"/>
      <c r="GI1258" s="1"/>
      <c r="GJ1258" s="1"/>
      <c r="GK1258" s="1"/>
      <c r="GL1258" s="1"/>
      <c r="GM1258" s="1"/>
      <c r="GN1258" s="1"/>
      <c r="GO1258" s="1"/>
    </row>
    <row r="1259" spans="1:197" x14ac:dyDescent="0.2">
      <c r="A1259" s="1"/>
      <c r="B1259" s="1"/>
      <c r="C1259" s="1"/>
      <c r="D1259" s="1"/>
      <c r="E1259" s="1"/>
      <c r="F1259" s="1"/>
      <c r="H1259" s="1"/>
      <c r="I1259" s="1"/>
      <c r="J1259" s="1"/>
      <c r="K1259" s="1"/>
      <c r="L1259" s="1"/>
      <c r="M1259" s="1"/>
      <c r="N1259" s="1"/>
      <c r="O1259" s="1"/>
      <c r="P1259" s="1"/>
      <c r="Q1259" s="1"/>
      <c r="R1259" s="1"/>
      <c r="S1259" s="1"/>
      <c r="T1259" s="1"/>
      <c r="U1259" s="1"/>
      <c r="V1259" s="1"/>
      <c r="W1259" s="1"/>
      <c r="X1259" s="1"/>
      <c r="Y1259" s="1"/>
      <c r="Z1259" s="1"/>
      <c r="AA1259" s="1"/>
      <c r="AB1259" s="1"/>
      <c r="AC1259" s="1"/>
      <c r="AD1259" s="1"/>
      <c r="AE1259" s="1"/>
      <c r="AF1259" s="1"/>
      <c r="AG1259" s="1"/>
      <c r="AH1259" s="1"/>
      <c r="AI1259" s="1"/>
      <c r="AJ1259" s="1"/>
      <c r="AK1259" s="1"/>
      <c r="AL1259" s="1"/>
      <c r="AM1259" s="1"/>
      <c r="AN1259" s="1"/>
      <c r="AO1259" s="1"/>
      <c r="AP1259" s="1"/>
      <c r="AQ1259" s="1"/>
      <c r="AR1259" s="1"/>
      <c r="AS1259" s="1"/>
      <c r="AT1259" s="1"/>
      <c r="AU1259" s="1"/>
      <c r="AV1259" s="1"/>
      <c r="AW1259" s="1"/>
      <c r="AX1259" s="1"/>
      <c r="AY1259" s="1"/>
      <c r="AZ1259" s="1"/>
      <c r="BA1259" s="1"/>
      <c r="BB1259" s="1"/>
      <c r="BC1259" s="1"/>
      <c r="BD1259" s="1"/>
      <c r="BE1259" s="1"/>
      <c r="BF1259" s="1"/>
      <c r="BG1259" s="1"/>
      <c r="BH1259" s="1"/>
      <c r="BI1259" s="1"/>
      <c r="BJ1259" s="1"/>
      <c r="BK1259" s="1"/>
      <c r="BL1259" s="1"/>
      <c r="BM1259" s="1"/>
      <c r="BN1259" s="1"/>
      <c r="BO1259" s="1"/>
      <c r="BP1259" s="1"/>
      <c r="BQ1259" s="1"/>
      <c r="BR1259" s="1"/>
      <c r="BS1259" s="1"/>
      <c r="BT1259" s="1"/>
      <c r="BU1259" s="1"/>
      <c r="BV1259" s="1"/>
      <c r="BW1259" s="1"/>
      <c r="BX1259" s="1"/>
      <c r="BY1259" s="1"/>
      <c r="BZ1259" s="1"/>
      <c r="CA1259" s="1"/>
      <c r="CB1259" s="1"/>
      <c r="CC1259" s="1"/>
      <c r="CD1259" s="1"/>
      <c r="CE1259" s="1"/>
      <c r="CF1259" s="1"/>
      <c r="CG1259" s="1"/>
      <c r="CH1259" s="1"/>
      <c r="CI1259" s="1"/>
      <c r="CJ1259" s="1"/>
      <c r="CK1259" s="1"/>
      <c r="CL1259" s="1"/>
      <c r="CM1259" s="1"/>
      <c r="CN1259" s="1"/>
      <c r="CO1259" s="1"/>
      <c r="CP1259" s="1"/>
      <c r="CQ1259" s="1"/>
      <c r="CR1259" s="1"/>
      <c r="CS1259" s="1"/>
      <c r="CT1259" s="1"/>
      <c r="CU1259" s="1"/>
      <c r="CV1259" s="1"/>
      <c r="CW1259" s="1"/>
      <c r="CX1259" s="1"/>
      <c r="CY1259" s="1"/>
      <c r="CZ1259" s="1"/>
      <c r="DA1259" s="1"/>
      <c r="DB1259" s="1"/>
      <c r="DC1259" s="1"/>
      <c r="DD1259" s="1"/>
      <c r="DE1259" s="1"/>
      <c r="DF1259" s="1"/>
      <c r="DG1259" s="1"/>
      <c r="DH1259" s="1"/>
      <c r="DI1259" s="1"/>
      <c r="DJ1259" s="1"/>
      <c r="DK1259" s="1"/>
      <c r="DL1259" s="1"/>
      <c r="DM1259" s="1"/>
      <c r="DN1259" s="1"/>
      <c r="DO1259" s="1"/>
      <c r="DP1259" s="1"/>
      <c r="DQ1259" s="1"/>
      <c r="DR1259" s="1"/>
      <c r="DS1259" s="1"/>
      <c r="DT1259" s="1"/>
      <c r="DU1259" s="1"/>
      <c r="DV1259" s="1"/>
      <c r="DW1259" s="1"/>
      <c r="DX1259" s="1"/>
      <c r="DY1259" s="1"/>
      <c r="DZ1259" s="1"/>
      <c r="EA1259" s="1"/>
      <c r="EB1259" s="1"/>
      <c r="EC1259" s="1"/>
      <c r="ED1259" s="1"/>
      <c r="EE1259" s="1"/>
      <c r="EF1259" s="1"/>
      <c r="EG1259" s="1"/>
      <c r="EH1259" s="1"/>
      <c r="EI1259" s="1"/>
      <c r="EJ1259" s="1"/>
      <c r="EK1259" s="1"/>
      <c r="EL1259" s="1"/>
      <c r="EM1259" s="1"/>
      <c r="EN1259" s="1"/>
      <c r="EO1259" s="1"/>
      <c r="EP1259" s="1"/>
      <c r="EQ1259" s="1"/>
      <c r="ER1259" s="1"/>
      <c r="ES1259" s="1"/>
      <c r="ET1259" s="1"/>
      <c r="EU1259" s="1"/>
      <c r="EV1259" s="1"/>
      <c r="EW1259" s="1"/>
      <c r="EX1259" s="1"/>
      <c r="EY1259" s="1"/>
      <c r="EZ1259" s="1"/>
      <c r="FA1259" s="1"/>
      <c r="FB1259" s="1"/>
      <c r="FC1259" s="1"/>
      <c r="FD1259" s="1"/>
      <c r="FE1259" s="1"/>
      <c r="FF1259" s="1"/>
      <c r="FG1259" s="1"/>
      <c r="FH1259" s="1"/>
      <c r="FI1259" s="1"/>
      <c r="FJ1259" s="1"/>
      <c r="FK1259" s="1"/>
      <c r="FL1259" s="1"/>
      <c r="FM1259" s="1"/>
      <c r="FN1259" s="1"/>
      <c r="FO1259" s="1"/>
      <c r="FP1259" s="1"/>
      <c r="FQ1259" s="1"/>
      <c r="FR1259" s="1"/>
      <c r="FS1259" s="1"/>
      <c r="FT1259" s="1"/>
      <c r="FU1259" s="1"/>
      <c r="FV1259" s="1"/>
      <c r="FW1259" s="1"/>
      <c r="FX1259" s="1"/>
      <c r="FY1259" s="1"/>
      <c r="FZ1259" s="1"/>
      <c r="GA1259" s="1"/>
      <c r="GB1259" s="1"/>
      <c r="GC1259" s="1"/>
      <c r="GD1259" s="1"/>
      <c r="GE1259" s="1"/>
      <c r="GF1259" s="1"/>
      <c r="GG1259" s="1"/>
      <c r="GH1259" s="1"/>
      <c r="GI1259" s="1"/>
      <c r="GJ1259" s="1"/>
      <c r="GK1259" s="1"/>
      <c r="GL1259" s="1"/>
      <c r="GM1259" s="1"/>
      <c r="GN1259" s="1"/>
      <c r="GO1259" s="1"/>
    </row>
    <row r="1260" spans="1:197" x14ac:dyDescent="0.2">
      <c r="A1260" s="1"/>
      <c r="B1260" s="1"/>
      <c r="C1260" s="1"/>
      <c r="D1260" s="1"/>
      <c r="E1260" s="1"/>
      <c r="F1260" s="1"/>
      <c r="H1260" s="1"/>
      <c r="I1260" s="1"/>
      <c r="J1260" s="1"/>
      <c r="K1260" s="1"/>
      <c r="L1260" s="1"/>
      <c r="M1260" s="1"/>
      <c r="N1260" s="1"/>
      <c r="O1260" s="1"/>
      <c r="P1260" s="1"/>
      <c r="Q1260" s="1"/>
      <c r="R1260" s="1"/>
      <c r="S1260" s="1"/>
      <c r="T1260" s="1"/>
      <c r="U1260" s="1"/>
      <c r="V1260" s="1"/>
      <c r="W1260" s="1"/>
      <c r="X1260" s="1"/>
      <c r="Y1260" s="1"/>
      <c r="Z1260" s="1"/>
      <c r="AA1260" s="1"/>
      <c r="AB1260" s="1"/>
      <c r="AC1260" s="1"/>
      <c r="AD1260" s="1"/>
      <c r="AE1260" s="1"/>
      <c r="AF1260" s="1"/>
      <c r="AG1260" s="1"/>
      <c r="AH1260" s="1"/>
      <c r="AI1260" s="1"/>
      <c r="AJ1260" s="1"/>
      <c r="AK1260" s="1"/>
      <c r="AL1260" s="1"/>
      <c r="AM1260" s="1"/>
      <c r="AN1260" s="1"/>
      <c r="AO1260" s="1"/>
      <c r="AP1260" s="1"/>
      <c r="AQ1260" s="1"/>
      <c r="AR1260" s="1"/>
      <c r="AS1260" s="1"/>
      <c r="AT1260" s="1"/>
      <c r="AU1260" s="1"/>
      <c r="AV1260" s="1"/>
      <c r="AW1260" s="1"/>
      <c r="AX1260" s="1"/>
      <c r="AY1260" s="1"/>
      <c r="AZ1260" s="1"/>
      <c r="BA1260" s="1"/>
      <c r="BB1260" s="1"/>
      <c r="BC1260" s="1"/>
      <c r="BD1260" s="1"/>
      <c r="BE1260" s="1"/>
      <c r="BF1260" s="1"/>
      <c r="BG1260" s="1"/>
      <c r="BH1260" s="1"/>
      <c r="BI1260" s="1"/>
      <c r="BJ1260" s="1"/>
      <c r="BK1260" s="1"/>
      <c r="BL1260" s="1"/>
      <c r="BM1260" s="1"/>
      <c r="BN1260" s="1"/>
      <c r="BO1260" s="1"/>
      <c r="BP1260" s="1"/>
      <c r="BQ1260" s="1"/>
      <c r="BR1260" s="1"/>
      <c r="BS1260" s="1"/>
      <c r="BT1260" s="1"/>
      <c r="BU1260" s="1"/>
      <c r="BV1260" s="1"/>
      <c r="BW1260" s="1"/>
      <c r="BX1260" s="1"/>
      <c r="BY1260" s="1"/>
      <c r="BZ1260" s="1"/>
      <c r="CA1260" s="1"/>
      <c r="CB1260" s="1"/>
      <c r="CC1260" s="1"/>
      <c r="CD1260" s="1"/>
      <c r="CE1260" s="1"/>
      <c r="CF1260" s="1"/>
      <c r="CG1260" s="1"/>
      <c r="CH1260" s="1"/>
      <c r="CI1260" s="1"/>
      <c r="CJ1260" s="1"/>
      <c r="CK1260" s="1"/>
      <c r="CL1260" s="1"/>
      <c r="CM1260" s="1"/>
      <c r="CN1260" s="1"/>
      <c r="CO1260" s="1"/>
      <c r="CP1260" s="1"/>
      <c r="CQ1260" s="1"/>
      <c r="CR1260" s="1"/>
      <c r="CS1260" s="1"/>
      <c r="CT1260" s="1"/>
      <c r="CU1260" s="1"/>
      <c r="CV1260" s="1"/>
      <c r="CW1260" s="1"/>
      <c r="CX1260" s="1"/>
      <c r="CY1260" s="1"/>
      <c r="CZ1260" s="1"/>
      <c r="DA1260" s="1"/>
      <c r="DB1260" s="1"/>
      <c r="DC1260" s="1"/>
      <c r="DD1260" s="1"/>
      <c r="DE1260" s="1"/>
      <c r="DF1260" s="1"/>
      <c r="DG1260" s="1"/>
      <c r="DH1260" s="1"/>
      <c r="DI1260" s="1"/>
      <c r="DJ1260" s="1"/>
      <c r="DK1260" s="1"/>
      <c r="DL1260" s="1"/>
      <c r="DM1260" s="1"/>
      <c r="DN1260" s="1"/>
      <c r="DO1260" s="1"/>
      <c r="DP1260" s="1"/>
      <c r="DQ1260" s="1"/>
      <c r="DR1260" s="1"/>
      <c r="DS1260" s="1"/>
      <c r="DT1260" s="1"/>
      <c r="DU1260" s="1"/>
      <c r="DV1260" s="1"/>
      <c r="DW1260" s="1"/>
      <c r="DX1260" s="1"/>
      <c r="DY1260" s="1"/>
      <c r="DZ1260" s="1"/>
      <c r="EA1260" s="1"/>
      <c r="EB1260" s="1"/>
      <c r="EC1260" s="1"/>
      <c r="ED1260" s="1"/>
      <c r="EE1260" s="1"/>
      <c r="EF1260" s="1"/>
      <c r="EG1260" s="1"/>
      <c r="EH1260" s="1"/>
      <c r="EI1260" s="1"/>
      <c r="EJ1260" s="1"/>
      <c r="EK1260" s="1"/>
      <c r="EL1260" s="1"/>
      <c r="EM1260" s="1"/>
      <c r="EN1260" s="1"/>
      <c r="EO1260" s="1"/>
      <c r="EP1260" s="1"/>
      <c r="EQ1260" s="1"/>
      <c r="ER1260" s="1"/>
      <c r="ES1260" s="1"/>
      <c r="ET1260" s="1"/>
      <c r="EU1260" s="1"/>
      <c r="EV1260" s="1"/>
      <c r="EW1260" s="1"/>
      <c r="EX1260" s="1"/>
      <c r="EY1260" s="1"/>
      <c r="EZ1260" s="1"/>
      <c r="FA1260" s="1"/>
      <c r="FB1260" s="1"/>
      <c r="FC1260" s="1"/>
      <c r="FD1260" s="1"/>
      <c r="FE1260" s="1"/>
      <c r="FF1260" s="1"/>
      <c r="FG1260" s="1"/>
      <c r="FH1260" s="1"/>
      <c r="FI1260" s="1"/>
      <c r="FJ1260" s="1"/>
      <c r="FK1260" s="1"/>
      <c r="FL1260" s="1"/>
      <c r="FM1260" s="1"/>
      <c r="FN1260" s="1"/>
      <c r="FO1260" s="1"/>
      <c r="FP1260" s="1"/>
      <c r="FQ1260" s="1"/>
      <c r="FR1260" s="1"/>
      <c r="FS1260" s="1"/>
      <c r="FT1260" s="1"/>
      <c r="FU1260" s="1"/>
      <c r="FV1260" s="1"/>
      <c r="FW1260" s="1"/>
      <c r="FX1260" s="1"/>
      <c r="FY1260" s="1"/>
      <c r="FZ1260" s="1"/>
      <c r="GA1260" s="1"/>
      <c r="GB1260" s="1"/>
      <c r="GC1260" s="1"/>
      <c r="GD1260" s="1"/>
      <c r="GE1260" s="1"/>
      <c r="GF1260" s="1"/>
      <c r="GG1260" s="1"/>
      <c r="GH1260" s="1"/>
      <c r="GI1260" s="1"/>
      <c r="GJ1260" s="1"/>
      <c r="GK1260" s="1"/>
      <c r="GL1260" s="1"/>
      <c r="GM1260" s="1"/>
      <c r="GN1260" s="1"/>
      <c r="GO1260" s="1"/>
    </row>
    <row r="1261" spans="1:197" x14ac:dyDescent="0.2">
      <c r="A1261" s="1"/>
      <c r="B1261" s="1"/>
      <c r="C1261" s="1"/>
      <c r="D1261" s="1"/>
      <c r="E1261" s="1"/>
      <c r="F1261" s="1"/>
      <c r="H1261" s="1"/>
      <c r="I1261" s="1"/>
      <c r="J1261" s="1"/>
      <c r="K1261" s="1"/>
      <c r="L1261" s="1"/>
      <c r="M1261" s="1"/>
      <c r="N1261" s="1"/>
      <c r="O1261" s="1"/>
      <c r="P1261" s="1"/>
      <c r="Q1261" s="1"/>
      <c r="R1261" s="1"/>
      <c r="S1261" s="1"/>
      <c r="T1261" s="1"/>
      <c r="U1261" s="1"/>
      <c r="V1261" s="1"/>
      <c r="W1261" s="1"/>
      <c r="X1261" s="1"/>
      <c r="Y1261" s="1"/>
      <c r="Z1261" s="1"/>
      <c r="AA1261" s="1"/>
      <c r="AB1261" s="1"/>
      <c r="AC1261" s="1"/>
      <c r="AD1261" s="1"/>
      <c r="AE1261" s="1"/>
      <c r="AF1261" s="1"/>
      <c r="AG1261" s="1"/>
      <c r="AH1261" s="1"/>
      <c r="AI1261" s="1"/>
      <c r="AJ1261" s="1"/>
      <c r="AK1261" s="1"/>
      <c r="AL1261" s="1"/>
      <c r="AM1261" s="1"/>
      <c r="AN1261" s="1"/>
      <c r="AO1261" s="1"/>
      <c r="AP1261" s="1"/>
      <c r="AQ1261" s="1"/>
      <c r="AR1261" s="1"/>
      <c r="AS1261" s="1"/>
      <c r="AT1261" s="1"/>
      <c r="AU1261" s="1"/>
      <c r="AV1261" s="1"/>
      <c r="AW1261" s="1"/>
      <c r="AX1261" s="1"/>
      <c r="AY1261" s="1"/>
      <c r="AZ1261" s="1"/>
      <c r="BA1261" s="1"/>
      <c r="BB1261" s="1"/>
      <c r="BC1261" s="1"/>
      <c r="BD1261" s="1"/>
      <c r="BE1261" s="1"/>
      <c r="BF1261" s="1"/>
      <c r="BG1261" s="1"/>
      <c r="BH1261" s="1"/>
      <c r="BI1261" s="1"/>
      <c r="BJ1261" s="1"/>
      <c r="BK1261" s="1"/>
      <c r="BL1261" s="1"/>
      <c r="BM1261" s="1"/>
      <c r="BN1261" s="1"/>
      <c r="BO1261" s="1"/>
      <c r="BP1261" s="1"/>
      <c r="BQ1261" s="1"/>
      <c r="BR1261" s="1"/>
      <c r="BS1261" s="1"/>
      <c r="BT1261" s="1"/>
      <c r="BU1261" s="1"/>
      <c r="BV1261" s="1"/>
      <c r="BW1261" s="1"/>
      <c r="BX1261" s="1"/>
      <c r="BY1261" s="1"/>
      <c r="BZ1261" s="1"/>
      <c r="CA1261" s="1"/>
      <c r="CB1261" s="1"/>
      <c r="CC1261" s="1"/>
      <c r="CD1261" s="1"/>
      <c r="CE1261" s="1"/>
      <c r="CF1261" s="1"/>
      <c r="CG1261" s="1"/>
      <c r="CH1261" s="1"/>
      <c r="CI1261" s="1"/>
      <c r="CJ1261" s="1"/>
      <c r="CK1261" s="1"/>
      <c r="CL1261" s="1"/>
      <c r="CM1261" s="1"/>
      <c r="CN1261" s="1"/>
      <c r="CO1261" s="1"/>
      <c r="CP1261" s="1"/>
      <c r="CQ1261" s="1"/>
      <c r="CR1261" s="1"/>
      <c r="CS1261" s="1"/>
      <c r="CT1261" s="1"/>
      <c r="CU1261" s="1"/>
      <c r="CV1261" s="1"/>
      <c r="CW1261" s="1"/>
      <c r="CX1261" s="1"/>
      <c r="CY1261" s="1"/>
      <c r="CZ1261" s="1"/>
      <c r="DA1261" s="1"/>
      <c r="DB1261" s="1"/>
      <c r="DC1261" s="1"/>
      <c r="DD1261" s="1"/>
      <c r="DE1261" s="1"/>
      <c r="DF1261" s="1"/>
      <c r="DG1261" s="1"/>
      <c r="DH1261" s="1"/>
      <c r="DI1261" s="1"/>
      <c r="DJ1261" s="1"/>
      <c r="DK1261" s="1"/>
      <c r="DL1261" s="1"/>
      <c r="DM1261" s="1"/>
      <c r="DN1261" s="1"/>
      <c r="DO1261" s="1"/>
      <c r="DP1261" s="1"/>
      <c r="DQ1261" s="1"/>
      <c r="DR1261" s="1"/>
      <c r="DS1261" s="1"/>
      <c r="DT1261" s="1"/>
      <c r="DU1261" s="1"/>
      <c r="DV1261" s="1"/>
      <c r="DW1261" s="1"/>
      <c r="DX1261" s="1"/>
      <c r="DY1261" s="1"/>
      <c r="DZ1261" s="1"/>
      <c r="EA1261" s="1"/>
      <c r="EB1261" s="1"/>
      <c r="EC1261" s="1"/>
      <c r="ED1261" s="1"/>
      <c r="EE1261" s="1"/>
      <c r="EF1261" s="1"/>
      <c r="EG1261" s="1"/>
      <c r="EH1261" s="1"/>
      <c r="EI1261" s="1"/>
      <c r="EJ1261" s="1"/>
      <c r="EK1261" s="1"/>
      <c r="EL1261" s="1"/>
      <c r="EM1261" s="1"/>
      <c r="EN1261" s="1"/>
      <c r="EO1261" s="1"/>
      <c r="EP1261" s="1"/>
      <c r="EQ1261" s="1"/>
      <c r="ER1261" s="1"/>
      <c r="ES1261" s="1"/>
      <c r="ET1261" s="1"/>
      <c r="EU1261" s="1"/>
      <c r="EV1261" s="1"/>
      <c r="EW1261" s="1"/>
      <c r="EX1261" s="1"/>
      <c r="EY1261" s="1"/>
      <c r="EZ1261" s="1"/>
      <c r="FA1261" s="1"/>
      <c r="FB1261" s="1"/>
      <c r="FC1261" s="1"/>
      <c r="FD1261" s="1"/>
      <c r="FE1261" s="1"/>
      <c r="FF1261" s="1"/>
      <c r="FG1261" s="1"/>
      <c r="FH1261" s="1"/>
      <c r="FI1261" s="1"/>
      <c r="FJ1261" s="1"/>
      <c r="FK1261" s="1"/>
      <c r="FL1261" s="1"/>
      <c r="FM1261" s="1"/>
      <c r="FN1261" s="1"/>
      <c r="FO1261" s="1"/>
      <c r="FP1261" s="1"/>
      <c r="FQ1261" s="1"/>
      <c r="FR1261" s="1"/>
      <c r="FS1261" s="1"/>
      <c r="FT1261" s="1"/>
      <c r="FU1261" s="1"/>
      <c r="FV1261" s="1"/>
      <c r="FW1261" s="1"/>
      <c r="FX1261" s="1"/>
      <c r="FY1261" s="1"/>
      <c r="FZ1261" s="1"/>
      <c r="GA1261" s="1"/>
      <c r="GB1261" s="1"/>
      <c r="GC1261" s="1"/>
      <c r="GD1261" s="1"/>
      <c r="GE1261" s="1"/>
      <c r="GF1261" s="1"/>
      <c r="GG1261" s="1"/>
      <c r="GH1261" s="1"/>
      <c r="GI1261" s="1"/>
      <c r="GJ1261" s="1"/>
      <c r="GK1261" s="1"/>
      <c r="GL1261" s="1"/>
      <c r="GM1261" s="1"/>
      <c r="GN1261" s="1"/>
      <c r="GO1261" s="1"/>
    </row>
    <row r="1262" spans="1:197" x14ac:dyDescent="0.2">
      <c r="A1262" s="1"/>
      <c r="B1262" s="1"/>
      <c r="C1262" s="1"/>
      <c r="D1262" s="1"/>
      <c r="E1262" s="1"/>
      <c r="F1262" s="1"/>
      <c r="H1262" s="1"/>
      <c r="I1262" s="1"/>
      <c r="J1262" s="1"/>
      <c r="K1262" s="1"/>
      <c r="L1262" s="1"/>
      <c r="M1262" s="1"/>
      <c r="N1262" s="1"/>
      <c r="O1262" s="1"/>
      <c r="P1262" s="1"/>
      <c r="Q1262" s="1"/>
      <c r="R1262" s="1"/>
      <c r="S1262" s="1"/>
      <c r="T1262" s="1"/>
      <c r="U1262" s="1"/>
      <c r="V1262" s="1"/>
      <c r="W1262" s="1"/>
      <c r="X1262" s="1"/>
      <c r="Y1262" s="1"/>
      <c r="Z1262" s="1"/>
      <c r="AA1262" s="1"/>
      <c r="AB1262" s="1"/>
      <c r="AC1262" s="1"/>
      <c r="AD1262" s="1"/>
      <c r="AE1262" s="1"/>
      <c r="AF1262" s="1"/>
      <c r="AG1262" s="1"/>
      <c r="AH1262" s="1"/>
      <c r="AI1262" s="1"/>
      <c r="AJ1262" s="1"/>
      <c r="AK1262" s="1"/>
      <c r="AL1262" s="1"/>
      <c r="AM1262" s="1"/>
      <c r="AN1262" s="1"/>
      <c r="AO1262" s="1"/>
      <c r="AP1262" s="1"/>
      <c r="AQ1262" s="1"/>
      <c r="AR1262" s="1"/>
      <c r="AS1262" s="1"/>
      <c r="AT1262" s="1"/>
      <c r="AU1262" s="1"/>
      <c r="AV1262" s="1"/>
      <c r="AW1262" s="1"/>
      <c r="AX1262" s="1"/>
      <c r="AY1262" s="1"/>
      <c r="AZ1262" s="1"/>
      <c r="BA1262" s="1"/>
      <c r="BB1262" s="1"/>
      <c r="BC1262" s="1"/>
      <c r="BD1262" s="1"/>
      <c r="BE1262" s="1"/>
      <c r="BF1262" s="1"/>
      <c r="BG1262" s="1"/>
      <c r="BH1262" s="1"/>
      <c r="BI1262" s="1"/>
      <c r="BJ1262" s="1"/>
      <c r="BK1262" s="1"/>
      <c r="BL1262" s="1"/>
      <c r="BM1262" s="1"/>
      <c r="BN1262" s="1"/>
      <c r="BO1262" s="1"/>
      <c r="BP1262" s="1"/>
      <c r="BQ1262" s="1"/>
      <c r="BR1262" s="1"/>
      <c r="BS1262" s="1"/>
      <c r="BT1262" s="1"/>
      <c r="BU1262" s="1"/>
      <c r="BV1262" s="1"/>
      <c r="BW1262" s="1"/>
      <c r="BX1262" s="1"/>
      <c r="BY1262" s="1"/>
      <c r="BZ1262" s="1"/>
      <c r="CA1262" s="1"/>
      <c r="CB1262" s="1"/>
      <c r="CC1262" s="1"/>
      <c r="CD1262" s="1"/>
      <c r="CE1262" s="1"/>
      <c r="CF1262" s="1"/>
      <c r="CG1262" s="1"/>
      <c r="CH1262" s="1"/>
      <c r="CI1262" s="1"/>
      <c r="CJ1262" s="1"/>
      <c r="CK1262" s="1"/>
      <c r="CL1262" s="1"/>
      <c r="CM1262" s="1"/>
      <c r="CN1262" s="1"/>
      <c r="CO1262" s="1"/>
      <c r="CP1262" s="1"/>
      <c r="CQ1262" s="1"/>
      <c r="CR1262" s="1"/>
      <c r="CS1262" s="1"/>
      <c r="CT1262" s="1"/>
      <c r="CU1262" s="1"/>
      <c r="CV1262" s="1"/>
      <c r="CW1262" s="1"/>
      <c r="CX1262" s="1"/>
      <c r="CY1262" s="1"/>
      <c r="CZ1262" s="1"/>
      <c r="DA1262" s="1"/>
      <c r="DB1262" s="1"/>
      <c r="DC1262" s="1"/>
      <c r="DD1262" s="1"/>
      <c r="DE1262" s="1"/>
      <c r="DF1262" s="1"/>
      <c r="DG1262" s="1"/>
      <c r="DH1262" s="1"/>
      <c r="DI1262" s="1"/>
      <c r="DJ1262" s="1"/>
      <c r="DK1262" s="1"/>
      <c r="DL1262" s="1"/>
      <c r="DM1262" s="1"/>
      <c r="DN1262" s="1"/>
      <c r="DO1262" s="1"/>
      <c r="DP1262" s="1"/>
      <c r="DQ1262" s="1"/>
      <c r="DR1262" s="1"/>
      <c r="DS1262" s="1"/>
      <c r="DT1262" s="1"/>
      <c r="DU1262" s="1"/>
      <c r="DV1262" s="1"/>
      <c r="DW1262" s="1"/>
      <c r="DX1262" s="1"/>
      <c r="DY1262" s="1"/>
      <c r="DZ1262" s="1"/>
      <c r="EA1262" s="1"/>
      <c r="EB1262" s="1"/>
      <c r="EC1262" s="1"/>
      <c r="ED1262" s="1"/>
      <c r="EE1262" s="1"/>
      <c r="EF1262" s="1"/>
      <c r="EG1262" s="1"/>
      <c r="EH1262" s="1"/>
      <c r="EI1262" s="1"/>
      <c r="EJ1262" s="1"/>
      <c r="EK1262" s="1"/>
      <c r="EL1262" s="1"/>
      <c r="EM1262" s="1"/>
      <c r="EN1262" s="1"/>
      <c r="EO1262" s="1"/>
      <c r="EP1262" s="1"/>
      <c r="EQ1262" s="1"/>
      <c r="ER1262" s="1"/>
      <c r="ES1262" s="1"/>
      <c r="ET1262" s="1"/>
      <c r="EU1262" s="1"/>
      <c r="EV1262" s="1"/>
      <c r="EW1262" s="1"/>
      <c r="EX1262" s="1"/>
      <c r="EY1262" s="1"/>
      <c r="EZ1262" s="1"/>
      <c r="FA1262" s="1"/>
      <c r="FB1262" s="1"/>
      <c r="FC1262" s="1"/>
      <c r="FD1262" s="1"/>
      <c r="FE1262" s="1"/>
      <c r="FF1262" s="1"/>
      <c r="FG1262" s="1"/>
      <c r="FH1262" s="1"/>
      <c r="FI1262" s="1"/>
      <c r="FJ1262" s="1"/>
      <c r="FK1262" s="1"/>
      <c r="FL1262" s="1"/>
      <c r="FM1262" s="1"/>
      <c r="FN1262" s="1"/>
      <c r="FO1262" s="1"/>
      <c r="FP1262" s="1"/>
      <c r="FQ1262" s="1"/>
      <c r="FR1262" s="1"/>
      <c r="FS1262" s="1"/>
      <c r="FT1262" s="1"/>
      <c r="FU1262" s="1"/>
      <c r="FV1262" s="1"/>
      <c r="FW1262" s="1"/>
      <c r="FX1262" s="1"/>
      <c r="FY1262" s="1"/>
      <c r="FZ1262" s="1"/>
      <c r="GA1262" s="1"/>
      <c r="GB1262" s="1"/>
      <c r="GC1262" s="1"/>
      <c r="GD1262" s="1"/>
      <c r="GE1262" s="1"/>
      <c r="GF1262" s="1"/>
      <c r="GG1262" s="1"/>
      <c r="GH1262" s="1"/>
      <c r="GI1262" s="1"/>
      <c r="GJ1262" s="1"/>
      <c r="GK1262" s="1"/>
      <c r="GL1262" s="1"/>
      <c r="GM1262" s="1"/>
      <c r="GN1262" s="1"/>
      <c r="GO1262" s="1"/>
    </row>
    <row r="1263" spans="1:197" x14ac:dyDescent="0.2">
      <c r="A1263" s="1"/>
      <c r="B1263" s="1"/>
      <c r="C1263" s="1"/>
      <c r="D1263" s="1"/>
      <c r="E1263" s="1"/>
      <c r="F1263" s="1"/>
      <c r="H1263" s="1"/>
      <c r="I1263" s="1"/>
      <c r="J1263" s="1"/>
      <c r="K1263" s="1"/>
      <c r="L1263" s="1"/>
      <c r="M1263" s="1"/>
      <c r="N1263" s="1"/>
      <c r="O1263" s="1"/>
      <c r="P1263" s="1"/>
      <c r="Q1263" s="1"/>
      <c r="R1263" s="1"/>
      <c r="S1263" s="1"/>
      <c r="T1263" s="1"/>
      <c r="U1263" s="1"/>
      <c r="V1263" s="1"/>
      <c r="W1263" s="1"/>
      <c r="X1263" s="1"/>
      <c r="Y1263" s="1"/>
      <c r="Z1263" s="1"/>
      <c r="AA1263" s="1"/>
      <c r="AB1263" s="1"/>
      <c r="AC1263" s="1"/>
      <c r="AD1263" s="1"/>
      <c r="AE1263" s="1"/>
      <c r="AF1263" s="1"/>
      <c r="AG1263" s="1"/>
      <c r="AH1263" s="1"/>
      <c r="AI1263" s="1"/>
      <c r="AJ1263" s="1"/>
      <c r="AK1263" s="1"/>
      <c r="AL1263" s="1"/>
      <c r="AM1263" s="1"/>
      <c r="AN1263" s="1"/>
      <c r="AO1263" s="1"/>
      <c r="AP1263" s="1"/>
      <c r="AQ1263" s="1"/>
      <c r="AR1263" s="1"/>
      <c r="AS1263" s="1"/>
      <c r="AT1263" s="1"/>
      <c r="AU1263" s="1"/>
      <c r="AV1263" s="1"/>
      <c r="AW1263" s="1"/>
      <c r="AX1263" s="1"/>
      <c r="AY1263" s="1"/>
      <c r="AZ1263" s="1"/>
      <c r="BA1263" s="1"/>
      <c r="BB1263" s="1"/>
      <c r="BC1263" s="1"/>
      <c r="BD1263" s="1"/>
      <c r="BE1263" s="1"/>
      <c r="BF1263" s="1"/>
      <c r="BG1263" s="1"/>
      <c r="BH1263" s="1"/>
      <c r="BI1263" s="1"/>
      <c r="BJ1263" s="1"/>
      <c r="BK1263" s="1"/>
      <c r="BL1263" s="1"/>
      <c r="BM1263" s="1"/>
      <c r="BN1263" s="1"/>
      <c r="BO1263" s="1"/>
      <c r="BP1263" s="1"/>
      <c r="BQ1263" s="1"/>
      <c r="BR1263" s="1"/>
      <c r="BS1263" s="1"/>
      <c r="BT1263" s="1"/>
      <c r="BU1263" s="1"/>
      <c r="BV1263" s="1"/>
      <c r="BW1263" s="1"/>
      <c r="BX1263" s="1"/>
      <c r="BY1263" s="1"/>
      <c r="BZ1263" s="1"/>
      <c r="CA1263" s="1"/>
      <c r="CB1263" s="1"/>
      <c r="CC1263" s="1"/>
      <c r="CD1263" s="1"/>
      <c r="CE1263" s="1"/>
      <c r="CF1263" s="1"/>
      <c r="CG1263" s="1"/>
      <c r="CH1263" s="1"/>
      <c r="CI1263" s="1"/>
      <c r="CJ1263" s="1"/>
      <c r="CK1263" s="1"/>
      <c r="CL1263" s="1"/>
      <c r="CM1263" s="1"/>
      <c r="CN1263" s="1"/>
      <c r="CO1263" s="1"/>
      <c r="CP1263" s="1"/>
      <c r="CQ1263" s="1"/>
      <c r="CR1263" s="1"/>
      <c r="CS1263" s="1"/>
      <c r="CT1263" s="1"/>
      <c r="CU1263" s="1"/>
      <c r="CV1263" s="1"/>
      <c r="CW1263" s="1"/>
      <c r="CX1263" s="1"/>
      <c r="CY1263" s="1"/>
      <c r="CZ1263" s="1"/>
      <c r="DA1263" s="1"/>
      <c r="DB1263" s="1"/>
      <c r="DC1263" s="1"/>
      <c r="DD1263" s="1"/>
      <c r="DE1263" s="1"/>
      <c r="DF1263" s="1"/>
      <c r="DG1263" s="1"/>
      <c r="DH1263" s="1"/>
      <c r="DI1263" s="1"/>
      <c r="DJ1263" s="1"/>
      <c r="DK1263" s="1"/>
      <c r="DL1263" s="1"/>
      <c r="DM1263" s="1"/>
      <c r="DN1263" s="1"/>
      <c r="DO1263" s="1"/>
      <c r="DP1263" s="1"/>
      <c r="DQ1263" s="1"/>
      <c r="DR1263" s="1"/>
      <c r="DS1263" s="1"/>
      <c r="DT1263" s="1"/>
      <c r="DU1263" s="1"/>
      <c r="DV1263" s="1"/>
      <c r="DW1263" s="1"/>
      <c r="DX1263" s="1"/>
      <c r="DY1263" s="1"/>
      <c r="DZ1263" s="1"/>
      <c r="EA1263" s="1"/>
      <c r="EB1263" s="1"/>
      <c r="EC1263" s="1"/>
      <c r="ED1263" s="1"/>
      <c r="EE1263" s="1"/>
      <c r="EF1263" s="1"/>
      <c r="EG1263" s="1"/>
      <c r="EH1263" s="1"/>
      <c r="EI1263" s="1"/>
      <c r="EJ1263" s="1"/>
      <c r="EK1263" s="1"/>
      <c r="EL1263" s="1"/>
      <c r="EM1263" s="1"/>
      <c r="EN1263" s="1"/>
      <c r="EO1263" s="1"/>
      <c r="EP1263" s="1"/>
      <c r="EQ1263" s="1"/>
      <c r="ER1263" s="1"/>
      <c r="ES1263" s="1"/>
      <c r="ET1263" s="1"/>
      <c r="EU1263" s="1"/>
      <c r="EV1263" s="1"/>
      <c r="EW1263" s="1"/>
      <c r="EX1263" s="1"/>
      <c r="EY1263" s="1"/>
      <c r="EZ1263" s="1"/>
      <c r="FA1263" s="1"/>
      <c r="FB1263" s="1"/>
      <c r="FC1263" s="1"/>
      <c r="FD1263" s="1"/>
      <c r="FE1263" s="1"/>
      <c r="FF1263" s="1"/>
      <c r="FG1263" s="1"/>
      <c r="FH1263" s="1"/>
      <c r="FI1263" s="1"/>
      <c r="FJ1263" s="1"/>
      <c r="FK1263" s="1"/>
      <c r="FL1263" s="1"/>
      <c r="FM1263" s="1"/>
      <c r="FN1263" s="1"/>
      <c r="FO1263" s="1"/>
      <c r="FP1263" s="1"/>
      <c r="FQ1263" s="1"/>
      <c r="FR1263" s="1"/>
      <c r="FS1263" s="1"/>
      <c r="FT1263" s="1"/>
      <c r="FU1263" s="1"/>
      <c r="FV1263" s="1"/>
      <c r="FW1263" s="1"/>
      <c r="FX1263" s="1"/>
      <c r="FY1263" s="1"/>
      <c r="FZ1263" s="1"/>
      <c r="GA1263" s="1"/>
      <c r="GB1263" s="1"/>
      <c r="GC1263" s="1"/>
      <c r="GD1263" s="1"/>
      <c r="GE1263" s="1"/>
      <c r="GF1263" s="1"/>
      <c r="GG1263" s="1"/>
      <c r="GH1263" s="1"/>
      <c r="GI1263" s="1"/>
      <c r="GJ1263" s="1"/>
      <c r="GK1263" s="1"/>
      <c r="GL1263" s="1"/>
      <c r="GM1263" s="1"/>
      <c r="GN1263" s="1"/>
      <c r="GO1263" s="1"/>
    </row>
    <row r="1264" spans="1:197" x14ac:dyDescent="0.2">
      <c r="A1264" s="1"/>
      <c r="B1264" s="1"/>
      <c r="C1264" s="1"/>
      <c r="D1264" s="1"/>
      <c r="E1264" s="1"/>
      <c r="F1264" s="1"/>
      <c r="H1264" s="1"/>
      <c r="I1264" s="1"/>
      <c r="J1264" s="1"/>
      <c r="K1264" s="1"/>
      <c r="L1264" s="1"/>
      <c r="M1264" s="1"/>
      <c r="N1264" s="1"/>
      <c r="O1264" s="1"/>
      <c r="P1264" s="1"/>
      <c r="Q1264" s="1"/>
      <c r="R1264" s="1"/>
      <c r="S1264" s="1"/>
      <c r="T1264" s="1"/>
      <c r="U1264" s="1"/>
      <c r="V1264" s="1"/>
      <c r="W1264" s="1"/>
      <c r="X1264" s="1"/>
      <c r="Y1264" s="1"/>
      <c r="Z1264" s="1"/>
      <c r="AA1264" s="1"/>
      <c r="AB1264" s="1"/>
      <c r="AC1264" s="1"/>
      <c r="AD1264" s="1"/>
      <c r="AE1264" s="1"/>
      <c r="AF1264" s="1"/>
      <c r="AG1264" s="1"/>
      <c r="AH1264" s="1"/>
      <c r="AI1264" s="1"/>
      <c r="AJ1264" s="1"/>
      <c r="AK1264" s="1"/>
      <c r="AL1264" s="1"/>
      <c r="AM1264" s="1"/>
      <c r="AN1264" s="1"/>
      <c r="AO1264" s="1"/>
      <c r="AP1264" s="1"/>
      <c r="AQ1264" s="1"/>
      <c r="AR1264" s="1"/>
      <c r="AS1264" s="1"/>
      <c r="AT1264" s="1"/>
      <c r="AU1264" s="1"/>
      <c r="AV1264" s="1"/>
      <c r="AW1264" s="1"/>
      <c r="AX1264" s="1"/>
      <c r="AY1264" s="1"/>
      <c r="AZ1264" s="1"/>
      <c r="BA1264" s="1"/>
      <c r="BB1264" s="1"/>
      <c r="BC1264" s="1"/>
      <c r="BD1264" s="1"/>
      <c r="BE1264" s="1"/>
      <c r="BF1264" s="1"/>
      <c r="BG1264" s="1"/>
      <c r="BH1264" s="1"/>
      <c r="BI1264" s="1"/>
      <c r="BJ1264" s="1"/>
      <c r="BK1264" s="1"/>
      <c r="BL1264" s="1"/>
      <c r="BM1264" s="1"/>
      <c r="BN1264" s="1"/>
      <c r="BO1264" s="1"/>
      <c r="BP1264" s="1"/>
      <c r="BQ1264" s="1"/>
      <c r="BR1264" s="1"/>
      <c r="BS1264" s="1"/>
      <c r="BT1264" s="1"/>
      <c r="BU1264" s="1"/>
      <c r="BV1264" s="1"/>
      <c r="BW1264" s="1"/>
      <c r="BX1264" s="1"/>
      <c r="BY1264" s="1"/>
      <c r="BZ1264" s="1"/>
      <c r="CA1264" s="1"/>
      <c r="CB1264" s="1"/>
      <c r="CC1264" s="1"/>
      <c r="CD1264" s="1"/>
      <c r="CE1264" s="1"/>
      <c r="CF1264" s="1"/>
      <c r="CG1264" s="1"/>
      <c r="CH1264" s="1"/>
      <c r="CI1264" s="1"/>
      <c r="CJ1264" s="1"/>
      <c r="CK1264" s="1"/>
      <c r="CL1264" s="1"/>
      <c r="CM1264" s="1"/>
      <c r="CN1264" s="1"/>
      <c r="CO1264" s="1"/>
      <c r="CP1264" s="1"/>
      <c r="CQ1264" s="1"/>
      <c r="CR1264" s="1"/>
      <c r="CS1264" s="1"/>
      <c r="CT1264" s="1"/>
      <c r="CU1264" s="1"/>
      <c r="CV1264" s="1"/>
      <c r="CW1264" s="1"/>
      <c r="CX1264" s="1"/>
      <c r="CY1264" s="1"/>
      <c r="CZ1264" s="1"/>
      <c r="DA1264" s="1"/>
      <c r="DB1264" s="1"/>
      <c r="DC1264" s="1"/>
      <c r="DD1264" s="1"/>
      <c r="DE1264" s="1"/>
      <c r="DF1264" s="1"/>
      <c r="DG1264" s="1"/>
      <c r="DH1264" s="1"/>
      <c r="DI1264" s="1"/>
      <c r="DJ1264" s="1"/>
      <c r="DK1264" s="1"/>
      <c r="DL1264" s="1"/>
      <c r="DM1264" s="1"/>
      <c r="DN1264" s="1"/>
      <c r="DO1264" s="1"/>
      <c r="DP1264" s="1"/>
      <c r="DQ1264" s="1"/>
      <c r="DR1264" s="1"/>
      <c r="DS1264" s="1"/>
      <c r="DT1264" s="1"/>
      <c r="DU1264" s="1"/>
      <c r="DV1264" s="1"/>
      <c r="DW1264" s="1"/>
      <c r="DX1264" s="1"/>
      <c r="DY1264" s="1"/>
      <c r="DZ1264" s="1"/>
      <c r="EA1264" s="1"/>
      <c r="EB1264" s="1"/>
      <c r="EC1264" s="1"/>
      <c r="ED1264" s="1"/>
      <c r="EE1264" s="1"/>
      <c r="EF1264" s="1"/>
      <c r="EG1264" s="1"/>
      <c r="EH1264" s="1"/>
      <c r="EI1264" s="1"/>
      <c r="EJ1264" s="1"/>
      <c r="EK1264" s="1"/>
      <c r="EL1264" s="1"/>
      <c r="EM1264" s="1"/>
      <c r="EN1264" s="1"/>
      <c r="EO1264" s="1"/>
      <c r="EP1264" s="1"/>
      <c r="EQ1264" s="1"/>
      <c r="ER1264" s="1"/>
      <c r="ES1264" s="1"/>
      <c r="ET1264" s="1"/>
      <c r="EU1264" s="1"/>
      <c r="EV1264" s="1"/>
      <c r="EW1264" s="1"/>
      <c r="EX1264" s="1"/>
      <c r="EY1264" s="1"/>
      <c r="EZ1264" s="1"/>
      <c r="FA1264" s="1"/>
      <c r="FB1264" s="1"/>
      <c r="FC1264" s="1"/>
      <c r="FD1264" s="1"/>
      <c r="FE1264" s="1"/>
      <c r="FF1264" s="1"/>
      <c r="FG1264" s="1"/>
      <c r="FH1264" s="1"/>
      <c r="FI1264" s="1"/>
      <c r="FJ1264" s="1"/>
      <c r="FK1264" s="1"/>
      <c r="FL1264" s="1"/>
      <c r="FM1264" s="1"/>
      <c r="FN1264" s="1"/>
      <c r="FO1264" s="1"/>
      <c r="FP1264" s="1"/>
      <c r="FQ1264" s="1"/>
      <c r="FR1264" s="1"/>
      <c r="FS1264" s="1"/>
      <c r="FT1264" s="1"/>
      <c r="FU1264" s="1"/>
      <c r="FV1264" s="1"/>
      <c r="FW1264" s="1"/>
      <c r="FX1264" s="1"/>
      <c r="FY1264" s="1"/>
      <c r="FZ1264" s="1"/>
      <c r="GA1264" s="1"/>
      <c r="GB1264" s="1"/>
      <c r="GC1264" s="1"/>
      <c r="GD1264" s="1"/>
      <c r="GE1264" s="1"/>
      <c r="GF1264" s="1"/>
      <c r="GG1264" s="1"/>
      <c r="GH1264" s="1"/>
      <c r="GI1264" s="1"/>
      <c r="GJ1264" s="1"/>
      <c r="GK1264" s="1"/>
      <c r="GL1264" s="1"/>
      <c r="GM1264" s="1"/>
      <c r="GN1264" s="1"/>
      <c r="GO1264" s="1"/>
    </row>
    <row r="1265" spans="1:197" x14ac:dyDescent="0.2">
      <c r="A1265" s="1"/>
      <c r="B1265" s="1"/>
      <c r="C1265" s="1"/>
      <c r="D1265" s="1"/>
      <c r="E1265" s="1"/>
      <c r="F1265" s="1"/>
      <c r="H1265" s="1"/>
      <c r="I1265" s="1"/>
      <c r="J1265" s="1"/>
      <c r="K1265" s="1"/>
      <c r="L1265" s="1"/>
      <c r="M1265" s="1"/>
      <c r="N1265" s="1"/>
      <c r="O1265" s="1"/>
      <c r="P1265" s="1"/>
      <c r="Q1265" s="1"/>
      <c r="R1265" s="1"/>
      <c r="S1265" s="1"/>
      <c r="T1265" s="1"/>
      <c r="U1265" s="1"/>
      <c r="V1265" s="1"/>
      <c r="W1265" s="1"/>
      <c r="X1265" s="1"/>
      <c r="Y1265" s="1"/>
      <c r="Z1265" s="1"/>
      <c r="AA1265" s="1"/>
      <c r="AB1265" s="1"/>
      <c r="AC1265" s="1"/>
      <c r="AD1265" s="1"/>
      <c r="AE1265" s="1"/>
      <c r="AF1265" s="1"/>
      <c r="AG1265" s="1"/>
      <c r="AH1265" s="1"/>
      <c r="AI1265" s="1"/>
      <c r="AJ1265" s="1"/>
      <c r="AK1265" s="1"/>
      <c r="AL1265" s="1"/>
      <c r="AM1265" s="1"/>
      <c r="AN1265" s="1"/>
      <c r="AO1265" s="1"/>
      <c r="AP1265" s="1"/>
      <c r="AQ1265" s="1"/>
      <c r="AR1265" s="1"/>
      <c r="AS1265" s="1"/>
      <c r="AT1265" s="1"/>
      <c r="AU1265" s="1"/>
      <c r="AV1265" s="1"/>
      <c r="AW1265" s="1"/>
      <c r="AX1265" s="1"/>
      <c r="AY1265" s="1"/>
      <c r="AZ1265" s="1"/>
      <c r="BA1265" s="1"/>
      <c r="BB1265" s="1"/>
      <c r="BC1265" s="1"/>
      <c r="BD1265" s="1"/>
      <c r="BE1265" s="1"/>
      <c r="BF1265" s="1"/>
      <c r="BG1265" s="1"/>
      <c r="BH1265" s="1"/>
      <c r="BI1265" s="1"/>
      <c r="BJ1265" s="1"/>
      <c r="BK1265" s="1"/>
      <c r="BL1265" s="1"/>
      <c r="BM1265" s="1"/>
      <c r="BN1265" s="1"/>
      <c r="BO1265" s="1"/>
      <c r="BP1265" s="1"/>
      <c r="BQ1265" s="1"/>
      <c r="BR1265" s="1"/>
      <c r="BS1265" s="1"/>
      <c r="BT1265" s="1"/>
      <c r="BU1265" s="1"/>
      <c r="BV1265" s="1"/>
      <c r="BW1265" s="1"/>
      <c r="BX1265" s="1"/>
      <c r="BY1265" s="1"/>
      <c r="BZ1265" s="1"/>
      <c r="CA1265" s="1"/>
      <c r="CB1265" s="1"/>
      <c r="CC1265" s="1"/>
      <c r="CD1265" s="1"/>
      <c r="CE1265" s="1"/>
      <c r="CF1265" s="1"/>
      <c r="CG1265" s="1"/>
      <c r="CH1265" s="1"/>
      <c r="CI1265" s="1"/>
      <c r="CJ1265" s="1"/>
      <c r="CK1265" s="1"/>
      <c r="CL1265" s="1"/>
      <c r="CM1265" s="1"/>
      <c r="CN1265" s="1"/>
      <c r="CO1265" s="1"/>
      <c r="CP1265" s="1"/>
      <c r="CQ1265" s="1"/>
      <c r="CR1265" s="1"/>
      <c r="CS1265" s="1"/>
      <c r="CT1265" s="1"/>
      <c r="CU1265" s="1"/>
      <c r="CV1265" s="1"/>
      <c r="CW1265" s="1"/>
      <c r="CX1265" s="1"/>
      <c r="CY1265" s="1"/>
      <c r="CZ1265" s="1"/>
      <c r="DA1265" s="1"/>
      <c r="DB1265" s="1"/>
      <c r="DC1265" s="1"/>
      <c r="DD1265" s="1"/>
      <c r="DE1265" s="1"/>
      <c r="DF1265" s="1"/>
      <c r="DG1265" s="1"/>
      <c r="DH1265" s="1"/>
      <c r="DI1265" s="1"/>
      <c r="DJ1265" s="1"/>
      <c r="DK1265" s="1"/>
      <c r="DL1265" s="1"/>
      <c r="DM1265" s="1"/>
      <c r="DN1265" s="1"/>
      <c r="DO1265" s="1"/>
      <c r="DP1265" s="1"/>
      <c r="DQ1265" s="1"/>
      <c r="DR1265" s="1"/>
      <c r="DS1265" s="1"/>
      <c r="DT1265" s="1"/>
      <c r="DU1265" s="1"/>
      <c r="DV1265" s="1"/>
      <c r="DW1265" s="1"/>
      <c r="DX1265" s="1"/>
      <c r="DY1265" s="1"/>
      <c r="DZ1265" s="1"/>
      <c r="EA1265" s="1"/>
      <c r="EB1265" s="1"/>
      <c r="EC1265" s="1"/>
      <c r="ED1265" s="1"/>
      <c r="EE1265" s="1"/>
      <c r="EF1265" s="1"/>
      <c r="EG1265" s="1"/>
      <c r="EH1265" s="1"/>
      <c r="EI1265" s="1"/>
      <c r="EJ1265" s="1"/>
      <c r="EK1265" s="1"/>
      <c r="EL1265" s="1"/>
      <c r="EM1265" s="1"/>
      <c r="EN1265" s="1"/>
      <c r="EO1265" s="1"/>
      <c r="EP1265" s="1"/>
      <c r="EQ1265" s="1"/>
      <c r="ER1265" s="1"/>
      <c r="ES1265" s="1"/>
      <c r="ET1265" s="1"/>
      <c r="EU1265" s="1"/>
      <c r="EV1265" s="1"/>
      <c r="EW1265" s="1"/>
      <c r="EX1265" s="1"/>
      <c r="EY1265" s="1"/>
      <c r="EZ1265" s="1"/>
      <c r="FA1265" s="1"/>
      <c r="FB1265" s="1"/>
      <c r="FC1265" s="1"/>
      <c r="FD1265" s="1"/>
      <c r="FE1265" s="1"/>
      <c r="FF1265" s="1"/>
      <c r="FG1265" s="1"/>
      <c r="FH1265" s="1"/>
      <c r="FI1265" s="1"/>
      <c r="FJ1265" s="1"/>
      <c r="FK1265" s="1"/>
      <c r="FL1265" s="1"/>
      <c r="FM1265" s="1"/>
      <c r="FN1265" s="1"/>
      <c r="FO1265" s="1"/>
      <c r="FP1265" s="1"/>
      <c r="FQ1265" s="1"/>
      <c r="FR1265" s="1"/>
      <c r="FS1265" s="1"/>
      <c r="FT1265" s="1"/>
      <c r="FU1265" s="1"/>
      <c r="FV1265" s="1"/>
      <c r="FW1265" s="1"/>
      <c r="FX1265" s="1"/>
      <c r="FY1265" s="1"/>
      <c r="FZ1265" s="1"/>
      <c r="GA1265" s="1"/>
      <c r="GB1265" s="1"/>
      <c r="GC1265" s="1"/>
      <c r="GD1265" s="1"/>
      <c r="GE1265" s="1"/>
      <c r="GF1265" s="1"/>
      <c r="GG1265" s="1"/>
      <c r="GH1265" s="1"/>
      <c r="GI1265" s="1"/>
      <c r="GJ1265" s="1"/>
      <c r="GK1265" s="1"/>
      <c r="GL1265" s="1"/>
      <c r="GM1265" s="1"/>
      <c r="GN1265" s="1"/>
      <c r="GO1265" s="1"/>
    </row>
    <row r="1266" spans="1:197" x14ac:dyDescent="0.2">
      <c r="A1266" s="1"/>
      <c r="B1266" s="1"/>
      <c r="C1266" s="1"/>
      <c r="D1266" s="1"/>
      <c r="E1266" s="1"/>
      <c r="F1266" s="1"/>
      <c r="H1266" s="1"/>
      <c r="I1266" s="1"/>
      <c r="J1266" s="1"/>
      <c r="K1266" s="1"/>
      <c r="L1266" s="1"/>
      <c r="M1266" s="1"/>
      <c r="N1266" s="1"/>
      <c r="O1266" s="1"/>
      <c r="P1266" s="1"/>
      <c r="Q1266" s="1"/>
      <c r="R1266" s="1"/>
      <c r="S1266" s="1"/>
      <c r="T1266" s="1"/>
      <c r="U1266" s="1"/>
      <c r="V1266" s="1"/>
      <c r="W1266" s="1"/>
      <c r="X1266" s="1"/>
      <c r="Y1266" s="1"/>
      <c r="Z1266" s="1"/>
      <c r="AA1266" s="1"/>
      <c r="AB1266" s="1"/>
      <c r="AC1266" s="1"/>
      <c r="AD1266" s="1"/>
      <c r="AE1266" s="1"/>
      <c r="AF1266" s="1"/>
      <c r="AG1266" s="1"/>
      <c r="AH1266" s="1"/>
      <c r="AI1266" s="1"/>
      <c r="AJ1266" s="1"/>
      <c r="AK1266" s="1"/>
      <c r="AL1266" s="1"/>
      <c r="AM1266" s="1"/>
      <c r="AN1266" s="1"/>
      <c r="AO1266" s="1"/>
      <c r="AP1266" s="1"/>
      <c r="AQ1266" s="1"/>
      <c r="AR1266" s="1"/>
      <c r="AS1266" s="1"/>
      <c r="AT1266" s="1"/>
      <c r="AU1266" s="1"/>
      <c r="AV1266" s="1"/>
      <c r="AW1266" s="1"/>
      <c r="AX1266" s="1"/>
      <c r="AY1266" s="1"/>
      <c r="AZ1266" s="1"/>
      <c r="BA1266" s="1"/>
      <c r="BB1266" s="1"/>
      <c r="BC1266" s="1"/>
      <c r="BD1266" s="1"/>
      <c r="BE1266" s="1"/>
      <c r="BF1266" s="1"/>
      <c r="BG1266" s="1"/>
      <c r="BH1266" s="1"/>
      <c r="BI1266" s="1"/>
      <c r="BJ1266" s="1"/>
      <c r="BK1266" s="1"/>
      <c r="BL1266" s="1"/>
      <c r="BM1266" s="1"/>
      <c r="BN1266" s="1"/>
      <c r="BO1266" s="1"/>
      <c r="BP1266" s="1"/>
      <c r="BQ1266" s="1"/>
      <c r="BR1266" s="1"/>
      <c r="BS1266" s="1"/>
      <c r="BT1266" s="1"/>
      <c r="BU1266" s="1"/>
      <c r="BV1266" s="1"/>
      <c r="BW1266" s="1"/>
      <c r="BX1266" s="1"/>
      <c r="BY1266" s="1"/>
      <c r="BZ1266" s="1"/>
      <c r="CA1266" s="1"/>
      <c r="CB1266" s="1"/>
      <c r="CC1266" s="1"/>
      <c r="CD1266" s="1"/>
      <c r="CE1266" s="1"/>
      <c r="CF1266" s="1"/>
      <c r="CG1266" s="1"/>
      <c r="CH1266" s="1"/>
      <c r="CI1266" s="1"/>
      <c r="CJ1266" s="1"/>
      <c r="CK1266" s="1"/>
      <c r="CL1266" s="1"/>
      <c r="CM1266" s="1"/>
      <c r="CN1266" s="1"/>
      <c r="CO1266" s="1"/>
      <c r="CP1266" s="1"/>
      <c r="CQ1266" s="1"/>
      <c r="CR1266" s="1"/>
      <c r="CS1266" s="1"/>
      <c r="CT1266" s="1"/>
      <c r="CU1266" s="1"/>
      <c r="CV1266" s="1"/>
      <c r="CW1266" s="1"/>
      <c r="CX1266" s="1"/>
      <c r="CY1266" s="1"/>
      <c r="CZ1266" s="1"/>
      <c r="DA1266" s="1"/>
      <c r="DB1266" s="1"/>
      <c r="DC1266" s="1"/>
      <c r="DD1266" s="1"/>
      <c r="DE1266" s="1"/>
      <c r="DF1266" s="1"/>
      <c r="DG1266" s="1"/>
      <c r="DH1266" s="1"/>
      <c r="DI1266" s="1"/>
      <c r="DJ1266" s="1"/>
      <c r="DK1266" s="1"/>
      <c r="DL1266" s="1"/>
      <c r="DM1266" s="1"/>
      <c r="DN1266" s="1"/>
      <c r="DO1266" s="1"/>
      <c r="DP1266" s="1"/>
      <c r="DQ1266" s="1"/>
      <c r="DR1266" s="1"/>
      <c r="DS1266" s="1"/>
      <c r="DT1266" s="1"/>
      <c r="DU1266" s="1"/>
      <c r="DV1266" s="1"/>
      <c r="DW1266" s="1"/>
      <c r="DX1266" s="1"/>
      <c r="DY1266" s="1"/>
      <c r="DZ1266" s="1"/>
      <c r="EA1266" s="1"/>
      <c r="EB1266" s="1"/>
      <c r="EC1266" s="1"/>
      <c r="ED1266" s="1"/>
      <c r="EE1266" s="1"/>
      <c r="EF1266" s="1"/>
      <c r="EG1266" s="1"/>
      <c r="EH1266" s="1"/>
      <c r="EI1266" s="1"/>
      <c r="EJ1266" s="1"/>
      <c r="EK1266" s="1"/>
      <c r="EL1266" s="1"/>
      <c r="EM1266" s="1"/>
      <c r="EN1266" s="1"/>
      <c r="EO1266" s="1"/>
      <c r="EP1266" s="1"/>
      <c r="EQ1266" s="1"/>
      <c r="ER1266" s="1"/>
      <c r="ES1266" s="1"/>
      <c r="ET1266" s="1"/>
      <c r="EU1266" s="1"/>
      <c r="EV1266" s="1"/>
      <c r="EW1266" s="1"/>
      <c r="EX1266" s="1"/>
      <c r="EY1266" s="1"/>
      <c r="EZ1266" s="1"/>
      <c r="FA1266" s="1"/>
      <c r="FB1266" s="1"/>
      <c r="FC1266" s="1"/>
      <c r="FD1266" s="1"/>
      <c r="FE1266" s="1"/>
      <c r="FF1266" s="1"/>
      <c r="FG1266" s="1"/>
      <c r="FH1266" s="1"/>
      <c r="FI1266" s="1"/>
      <c r="FJ1266" s="1"/>
      <c r="FK1266" s="1"/>
      <c r="FL1266" s="1"/>
      <c r="FM1266" s="1"/>
      <c r="FN1266" s="1"/>
      <c r="FO1266" s="1"/>
      <c r="FP1266" s="1"/>
      <c r="FQ1266" s="1"/>
      <c r="FR1266" s="1"/>
      <c r="FS1266" s="1"/>
      <c r="FT1266" s="1"/>
      <c r="FU1266" s="1"/>
      <c r="FV1266" s="1"/>
      <c r="FW1266" s="1"/>
      <c r="FX1266" s="1"/>
      <c r="FY1266" s="1"/>
      <c r="FZ1266" s="1"/>
      <c r="GA1266" s="1"/>
      <c r="GB1266" s="1"/>
      <c r="GC1266" s="1"/>
      <c r="GD1266" s="1"/>
      <c r="GE1266" s="1"/>
      <c r="GF1266" s="1"/>
      <c r="GG1266" s="1"/>
      <c r="GH1266" s="1"/>
      <c r="GI1266" s="1"/>
      <c r="GJ1266" s="1"/>
      <c r="GK1266" s="1"/>
      <c r="GL1266" s="1"/>
      <c r="GM1266" s="1"/>
      <c r="GN1266" s="1"/>
      <c r="GO1266" s="1"/>
    </row>
    <row r="1267" spans="1:197" x14ac:dyDescent="0.2">
      <c r="A1267" s="1"/>
      <c r="B1267" s="1"/>
      <c r="C1267" s="1"/>
      <c r="D1267" s="1"/>
      <c r="E1267" s="1"/>
      <c r="F1267" s="1"/>
      <c r="H1267" s="1"/>
      <c r="I1267" s="1"/>
      <c r="J1267" s="1"/>
      <c r="K1267" s="1"/>
      <c r="L1267" s="1"/>
      <c r="M1267" s="1"/>
      <c r="N1267" s="1"/>
      <c r="O1267" s="1"/>
      <c r="P1267" s="1"/>
      <c r="Q1267" s="1"/>
      <c r="R1267" s="1"/>
      <c r="S1267" s="1"/>
      <c r="T1267" s="1"/>
      <c r="U1267" s="1"/>
      <c r="V1267" s="1"/>
      <c r="W1267" s="1"/>
      <c r="X1267" s="1"/>
      <c r="Y1267" s="1"/>
      <c r="Z1267" s="1"/>
      <c r="AA1267" s="1"/>
      <c r="AB1267" s="1"/>
      <c r="AC1267" s="1"/>
      <c r="AD1267" s="1"/>
      <c r="AE1267" s="1"/>
      <c r="AF1267" s="1"/>
      <c r="AG1267" s="1"/>
      <c r="AH1267" s="1"/>
      <c r="AI1267" s="1"/>
      <c r="AJ1267" s="1"/>
      <c r="AK1267" s="1"/>
      <c r="AL1267" s="1"/>
      <c r="AM1267" s="1"/>
      <c r="AN1267" s="1"/>
      <c r="AO1267" s="1"/>
      <c r="AP1267" s="1"/>
      <c r="AQ1267" s="1"/>
      <c r="AR1267" s="1"/>
      <c r="AS1267" s="1"/>
      <c r="AT1267" s="1"/>
      <c r="AU1267" s="1"/>
      <c r="AV1267" s="1"/>
      <c r="AW1267" s="1"/>
      <c r="AX1267" s="1"/>
      <c r="AY1267" s="1"/>
      <c r="AZ1267" s="1"/>
      <c r="BA1267" s="1"/>
      <c r="BB1267" s="1"/>
      <c r="BC1267" s="1"/>
      <c r="BD1267" s="1"/>
      <c r="BE1267" s="1"/>
      <c r="BF1267" s="1"/>
      <c r="BG1267" s="1"/>
      <c r="BH1267" s="1"/>
      <c r="BI1267" s="1"/>
      <c r="BJ1267" s="1"/>
      <c r="BK1267" s="1"/>
      <c r="BL1267" s="1"/>
      <c r="BM1267" s="1"/>
      <c r="BN1267" s="1"/>
      <c r="BO1267" s="1"/>
      <c r="BP1267" s="1"/>
      <c r="BQ1267" s="1"/>
      <c r="BR1267" s="1"/>
      <c r="BS1267" s="1"/>
      <c r="BT1267" s="1"/>
      <c r="BU1267" s="1"/>
      <c r="BV1267" s="1"/>
      <c r="BW1267" s="1"/>
      <c r="BX1267" s="1"/>
      <c r="BY1267" s="1"/>
      <c r="BZ1267" s="1"/>
      <c r="CA1267" s="1"/>
      <c r="CB1267" s="1"/>
      <c r="CC1267" s="1"/>
      <c r="CD1267" s="1"/>
      <c r="CE1267" s="1"/>
      <c r="CF1267" s="1"/>
      <c r="CG1267" s="1"/>
      <c r="CH1267" s="1"/>
      <c r="CI1267" s="1"/>
      <c r="CJ1267" s="1"/>
      <c r="CK1267" s="1"/>
      <c r="CL1267" s="1"/>
      <c r="CM1267" s="1"/>
      <c r="CN1267" s="1"/>
      <c r="CO1267" s="1"/>
      <c r="CP1267" s="1"/>
      <c r="CQ1267" s="1"/>
      <c r="CR1267" s="1"/>
      <c r="CS1267" s="1"/>
      <c r="CT1267" s="1"/>
      <c r="CU1267" s="1"/>
      <c r="CV1267" s="1"/>
      <c r="CW1267" s="1"/>
      <c r="CX1267" s="1"/>
      <c r="CY1267" s="1"/>
      <c r="CZ1267" s="1"/>
      <c r="DA1267" s="1"/>
      <c r="DB1267" s="1"/>
      <c r="DC1267" s="1"/>
      <c r="DD1267" s="1"/>
      <c r="DE1267" s="1"/>
      <c r="DF1267" s="1"/>
      <c r="DG1267" s="1"/>
      <c r="DH1267" s="1"/>
      <c r="DI1267" s="1"/>
      <c r="DJ1267" s="1"/>
      <c r="DK1267" s="1"/>
      <c r="DL1267" s="1"/>
      <c r="DM1267" s="1"/>
      <c r="DN1267" s="1"/>
      <c r="DO1267" s="1"/>
      <c r="DP1267" s="1"/>
      <c r="DQ1267" s="1"/>
      <c r="DR1267" s="1"/>
      <c r="DS1267" s="1"/>
      <c r="DT1267" s="1"/>
      <c r="DU1267" s="1"/>
      <c r="DV1267" s="1"/>
      <c r="DW1267" s="1"/>
      <c r="DX1267" s="1"/>
      <c r="DY1267" s="1"/>
      <c r="DZ1267" s="1"/>
      <c r="EA1267" s="1"/>
      <c r="EB1267" s="1"/>
      <c r="EC1267" s="1"/>
      <c r="ED1267" s="1"/>
      <c r="EE1267" s="1"/>
      <c r="EF1267" s="1"/>
      <c r="EG1267" s="1"/>
      <c r="EH1267" s="1"/>
      <c r="EI1267" s="1"/>
      <c r="EJ1267" s="1"/>
      <c r="EK1267" s="1"/>
      <c r="EL1267" s="1"/>
      <c r="EM1267" s="1"/>
      <c r="EN1267" s="1"/>
      <c r="EO1267" s="1"/>
      <c r="EP1267" s="1"/>
      <c r="EQ1267" s="1"/>
      <c r="ER1267" s="1"/>
      <c r="ES1267" s="1"/>
      <c r="ET1267" s="1"/>
      <c r="EU1267" s="1"/>
      <c r="EV1267" s="1"/>
      <c r="EW1267" s="1"/>
      <c r="EX1267" s="1"/>
      <c r="EY1267" s="1"/>
      <c r="EZ1267" s="1"/>
      <c r="FA1267" s="1"/>
      <c r="FB1267" s="1"/>
      <c r="FC1267" s="1"/>
      <c r="FD1267" s="1"/>
      <c r="FE1267" s="1"/>
      <c r="FF1267" s="1"/>
      <c r="FG1267" s="1"/>
      <c r="FH1267" s="1"/>
      <c r="FI1267" s="1"/>
      <c r="FJ1267" s="1"/>
      <c r="FK1267" s="1"/>
      <c r="FL1267" s="1"/>
      <c r="FM1267" s="1"/>
      <c r="FN1267" s="1"/>
      <c r="FO1267" s="1"/>
      <c r="FP1267" s="1"/>
      <c r="FQ1267" s="1"/>
      <c r="FR1267" s="1"/>
      <c r="FS1267" s="1"/>
      <c r="FT1267" s="1"/>
      <c r="FU1267" s="1"/>
      <c r="FV1267" s="1"/>
      <c r="FW1267" s="1"/>
      <c r="FX1267" s="1"/>
      <c r="FY1267" s="1"/>
      <c r="FZ1267" s="1"/>
      <c r="GA1267" s="1"/>
      <c r="GB1267" s="1"/>
      <c r="GC1267" s="1"/>
      <c r="GD1267" s="1"/>
      <c r="GE1267" s="1"/>
      <c r="GF1267" s="1"/>
      <c r="GG1267" s="1"/>
      <c r="GH1267" s="1"/>
      <c r="GI1267" s="1"/>
      <c r="GJ1267" s="1"/>
      <c r="GK1267" s="1"/>
      <c r="GL1267" s="1"/>
      <c r="GM1267" s="1"/>
      <c r="GN1267" s="1"/>
      <c r="GO1267" s="1"/>
    </row>
    <row r="1268" spans="1:197" x14ac:dyDescent="0.2">
      <c r="A1268" s="1"/>
      <c r="B1268" s="1"/>
      <c r="C1268" s="1"/>
      <c r="D1268" s="1"/>
      <c r="E1268" s="1"/>
      <c r="F1268" s="1"/>
      <c r="H1268" s="1"/>
      <c r="I1268" s="1"/>
      <c r="J1268" s="1"/>
      <c r="K1268" s="1"/>
      <c r="L1268" s="1"/>
      <c r="M1268" s="1"/>
      <c r="N1268" s="1"/>
      <c r="O1268" s="1"/>
      <c r="P1268" s="1"/>
      <c r="Q1268" s="1"/>
      <c r="R1268" s="1"/>
      <c r="S1268" s="1"/>
      <c r="T1268" s="1"/>
      <c r="U1268" s="1"/>
      <c r="V1268" s="1"/>
      <c r="W1268" s="1"/>
      <c r="X1268" s="1"/>
      <c r="Y1268" s="1"/>
      <c r="Z1268" s="1"/>
      <c r="AA1268" s="1"/>
      <c r="AB1268" s="1"/>
      <c r="AC1268" s="1"/>
      <c r="AD1268" s="1"/>
      <c r="AE1268" s="1"/>
      <c r="AF1268" s="1"/>
      <c r="AG1268" s="1"/>
      <c r="AH1268" s="1"/>
      <c r="AI1268" s="1"/>
      <c r="AJ1268" s="1"/>
      <c r="AK1268" s="1"/>
      <c r="AL1268" s="1"/>
      <c r="AM1268" s="1"/>
      <c r="AN1268" s="1"/>
      <c r="AO1268" s="1"/>
      <c r="AP1268" s="1"/>
      <c r="AQ1268" s="1"/>
      <c r="AR1268" s="1"/>
      <c r="AS1268" s="1"/>
      <c r="AT1268" s="1"/>
      <c r="AU1268" s="1"/>
      <c r="AV1268" s="1"/>
      <c r="AW1268" s="1"/>
      <c r="AX1268" s="1"/>
      <c r="AY1268" s="1"/>
      <c r="AZ1268" s="1"/>
      <c r="BA1268" s="1"/>
      <c r="BB1268" s="1"/>
      <c r="BC1268" s="1"/>
      <c r="BD1268" s="1"/>
      <c r="BE1268" s="1"/>
      <c r="BF1268" s="1"/>
      <c r="BG1268" s="1"/>
      <c r="BH1268" s="1"/>
      <c r="BI1268" s="1"/>
      <c r="BJ1268" s="1"/>
      <c r="BK1268" s="1"/>
      <c r="BL1268" s="1"/>
      <c r="BM1268" s="1"/>
      <c r="BN1268" s="1"/>
      <c r="BO1268" s="1"/>
      <c r="BP1268" s="1"/>
      <c r="BQ1268" s="1"/>
      <c r="BR1268" s="1"/>
      <c r="BS1268" s="1"/>
      <c r="BT1268" s="1"/>
      <c r="BU1268" s="1"/>
      <c r="BV1268" s="1"/>
      <c r="BW1268" s="1"/>
      <c r="BX1268" s="1"/>
      <c r="BY1268" s="1"/>
      <c r="BZ1268" s="1"/>
      <c r="CA1268" s="1"/>
      <c r="CB1268" s="1"/>
      <c r="CC1268" s="1"/>
      <c r="CD1268" s="1"/>
      <c r="CE1268" s="1"/>
      <c r="CF1268" s="1"/>
      <c r="CG1268" s="1"/>
      <c r="CH1268" s="1"/>
      <c r="CI1268" s="1"/>
      <c r="CJ1268" s="1"/>
      <c r="CK1268" s="1"/>
      <c r="CL1268" s="1"/>
      <c r="CM1268" s="1"/>
      <c r="CN1268" s="1"/>
      <c r="CO1268" s="1"/>
      <c r="CP1268" s="1"/>
      <c r="CQ1268" s="1"/>
      <c r="CR1268" s="1"/>
      <c r="CS1268" s="1"/>
      <c r="CT1268" s="1"/>
      <c r="CU1268" s="1"/>
      <c r="CV1268" s="1"/>
      <c r="CW1268" s="1"/>
      <c r="CX1268" s="1"/>
      <c r="CY1268" s="1"/>
      <c r="CZ1268" s="1"/>
      <c r="DA1268" s="1"/>
      <c r="DB1268" s="1"/>
      <c r="DC1268" s="1"/>
      <c r="DD1268" s="1"/>
      <c r="DE1268" s="1"/>
      <c r="DF1268" s="1"/>
      <c r="DG1268" s="1"/>
      <c r="DH1268" s="1"/>
      <c r="DI1268" s="1"/>
      <c r="DJ1268" s="1"/>
      <c r="DK1268" s="1"/>
      <c r="DL1268" s="1"/>
      <c r="DM1268" s="1"/>
      <c r="DN1268" s="1"/>
      <c r="DO1268" s="1"/>
      <c r="DP1268" s="1"/>
      <c r="DQ1268" s="1"/>
      <c r="DR1268" s="1"/>
      <c r="DS1268" s="1"/>
      <c r="DT1268" s="1"/>
      <c r="DU1268" s="1"/>
      <c r="DV1268" s="1"/>
      <c r="DW1268" s="1"/>
      <c r="DX1268" s="1"/>
      <c r="DY1268" s="1"/>
      <c r="DZ1268" s="1"/>
      <c r="EA1268" s="1"/>
      <c r="EB1268" s="1"/>
      <c r="EC1268" s="1"/>
      <c r="ED1268" s="1"/>
      <c r="EE1268" s="1"/>
      <c r="EF1268" s="1"/>
      <c r="EG1268" s="1"/>
      <c r="EH1268" s="1"/>
      <c r="EI1268" s="1"/>
      <c r="EJ1268" s="1"/>
      <c r="EK1268" s="1"/>
      <c r="EL1268" s="1"/>
      <c r="EM1268" s="1"/>
      <c r="EN1268" s="1"/>
      <c r="EO1268" s="1"/>
      <c r="EP1268" s="1"/>
      <c r="EQ1268" s="1"/>
      <c r="ER1268" s="1"/>
      <c r="ES1268" s="1"/>
      <c r="ET1268" s="1"/>
      <c r="EU1268" s="1"/>
      <c r="EV1268" s="1"/>
      <c r="EW1268" s="1"/>
      <c r="EX1268" s="1"/>
      <c r="EY1268" s="1"/>
      <c r="EZ1268" s="1"/>
      <c r="FA1268" s="1"/>
      <c r="FB1268" s="1"/>
      <c r="FC1268" s="1"/>
      <c r="FD1268" s="1"/>
      <c r="FE1268" s="1"/>
      <c r="FF1268" s="1"/>
      <c r="FG1268" s="1"/>
      <c r="FH1268" s="1"/>
      <c r="FI1268" s="1"/>
      <c r="FJ1268" s="1"/>
      <c r="FK1268" s="1"/>
      <c r="FL1268" s="1"/>
      <c r="FM1268" s="1"/>
      <c r="FN1268" s="1"/>
      <c r="FO1268" s="1"/>
      <c r="FP1268" s="1"/>
      <c r="FQ1268" s="1"/>
      <c r="FR1268" s="1"/>
      <c r="FS1268" s="1"/>
      <c r="FT1268" s="1"/>
      <c r="FU1268" s="1"/>
      <c r="FV1268" s="1"/>
      <c r="FW1268" s="1"/>
      <c r="FX1268" s="1"/>
      <c r="FY1268" s="1"/>
      <c r="FZ1268" s="1"/>
      <c r="GA1268" s="1"/>
      <c r="GB1268" s="1"/>
      <c r="GC1268" s="1"/>
      <c r="GD1268" s="1"/>
      <c r="GE1268" s="1"/>
      <c r="GF1268" s="1"/>
      <c r="GG1268" s="1"/>
      <c r="GH1268" s="1"/>
      <c r="GI1268" s="1"/>
      <c r="GJ1268" s="1"/>
      <c r="GK1268" s="1"/>
      <c r="GL1268" s="1"/>
      <c r="GM1268" s="1"/>
      <c r="GN1268" s="1"/>
      <c r="GO1268" s="1"/>
    </row>
    <row r="1269" spans="1:197" x14ac:dyDescent="0.2">
      <c r="A1269" s="1"/>
      <c r="B1269" s="1"/>
      <c r="C1269" s="1"/>
      <c r="D1269" s="1"/>
      <c r="E1269" s="1"/>
      <c r="F1269" s="1"/>
      <c r="H1269" s="1"/>
      <c r="I1269" s="1"/>
      <c r="J1269" s="1"/>
      <c r="K1269" s="1"/>
      <c r="L1269" s="1"/>
      <c r="M1269" s="1"/>
      <c r="N1269" s="1"/>
      <c r="O1269" s="1"/>
      <c r="P1269" s="1"/>
      <c r="Q1269" s="1"/>
      <c r="R1269" s="1"/>
      <c r="S1269" s="1"/>
      <c r="T1269" s="1"/>
      <c r="U1269" s="1"/>
      <c r="V1269" s="1"/>
      <c r="W1269" s="1"/>
      <c r="X1269" s="1"/>
      <c r="Y1269" s="1"/>
      <c r="Z1269" s="1"/>
      <c r="AA1269" s="1"/>
      <c r="AB1269" s="1"/>
      <c r="AC1269" s="1"/>
      <c r="AD1269" s="1"/>
      <c r="AE1269" s="1"/>
      <c r="AF1269" s="1"/>
      <c r="AG1269" s="1"/>
      <c r="AH1269" s="1"/>
      <c r="AI1269" s="1"/>
      <c r="AJ1269" s="1"/>
      <c r="AK1269" s="1"/>
      <c r="AL1269" s="1"/>
      <c r="AM1269" s="1"/>
      <c r="AN1269" s="1"/>
      <c r="AO1269" s="1"/>
      <c r="AP1269" s="1"/>
      <c r="AQ1269" s="1"/>
      <c r="AR1269" s="1"/>
      <c r="AS1269" s="1"/>
      <c r="AT1269" s="1"/>
      <c r="AU1269" s="1"/>
      <c r="AV1269" s="1"/>
      <c r="AW1269" s="1"/>
      <c r="AX1269" s="1"/>
      <c r="AY1269" s="1"/>
      <c r="AZ1269" s="1"/>
      <c r="BA1269" s="1"/>
      <c r="BB1269" s="1"/>
      <c r="BC1269" s="1"/>
      <c r="BD1269" s="1"/>
      <c r="BE1269" s="1"/>
      <c r="BF1269" s="1"/>
      <c r="BG1269" s="1"/>
      <c r="BH1269" s="1"/>
      <c r="BI1269" s="1"/>
      <c r="BJ1269" s="1"/>
      <c r="BK1269" s="1"/>
      <c r="BL1269" s="1"/>
      <c r="BM1269" s="1"/>
      <c r="BN1269" s="1"/>
      <c r="BO1269" s="1"/>
      <c r="BP1269" s="1"/>
      <c r="BQ1269" s="1"/>
      <c r="BR1269" s="1"/>
      <c r="BS1269" s="1"/>
      <c r="BT1269" s="1"/>
      <c r="BU1269" s="1"/>
      <c r="BV1269" s="1"/>
      <c r="BW1269" s="1"/>
      <c r="BX1269" s="1"/>
      <c r="BY1269" s="1"/>
      <c r="BZ1269" s="1"/>
      <c r="CA1269" s="1"/>
      <c r="CB1269" s="1"/>
      <c r="CC1269" s="1"/>
      <c r="CD1269" s="1"/>
      <c r="CE1269" s="1"/>
      <c r="CF1269" s="1"/>
      <c r="CG1269" s="1"/>
      <c r="CH1269" s="1"/>
      <c r="CI1269" s="1"/>
      <c r="CJ1269" s="1"/>
      <c r="CK1269" s="1"/>
      <c r="CL1269" s="1"/>
      <c r="CM1269" s="1"/>
      <c r="CN1269" s="1"/>
      <c r="CO1269" s="1"/>
      <c r="CP1269" s="1"/>
      <c r="CQ1269" s="1"/>
      <c r="CR1269" s="1"/>
      <c r="CS1269" s="1"/>
      <c r="CT1269" s="1"/>
      <c r="CU1269" s="1"/>
      <c r="CV1269" s="1"/>
      <c r="CW1269" s="1"/>
      <c r="CX1269" s="1"/>
      <c r="CY1269" s="1"/>
      <c r="CZ1269" s="1"/>
      <c r="DA1269" s="1"/>
      <c r="DB1269" s="1"/>
      <c r="DC1269" s="1"/>
      <c r="DD1269" s="1"/>
      <c r="DE1269" s="1"/>
      <c r="DF1269" s="1"/>
      <c r="DG1269" s="1"/>
      <c r="DH1269" s="1"/>
      <c r="DI1269" s="1"/>
      <c r="DJ1269" s="1"/>
      <c r="DK1269" s="1"/>
      <c r="DL1269" s="1"/>
      <c r="DM1269" s="1"/>
      <c r="DN1269" s="1"/>
      <c r="DO1269" s="1"/>
      <c r="DP1269" s="1"/>
      <c r="DQ1269" s="1"/>
      <c r="DR1269" s="1"/>
      <c r="DS1269" s="1"/>
      <c r="DT1269" s="1"/>
      <c r="DU1269" s="1"/>
      <c r="DV1269" s="1"/>
      <c r="DW1269" s="1"/>
      <c r="DX1269" s="1"/>
      <c r="DY1269" s="1"/>
      <c r="DZ1269" s="1"/>
      <c r="EA1269" s="1"/>
      <c r="EB1269" s="1"/>
      <c r="EC1269" s="1"/>
      <c r="ED1269" s="1"/>
      <c r="EE1269" s="1"/>
      <c r="EF1269" s="1"/>
      <c r="EG1269" s="1"/>
      <c r="EH1269" s="1"/>
      <c r="EI1269" s="1"/>
      <c r="EJ1269" s="1"/>
      <c r="EK1269" s="1"/>
      <c r="EL1269" s="1"/>
      <c r="EM1269" s="1"/>
      <c r="EN1269" s="1"/>
      <c r="EO1269" s="1"/>
      <c r="EP1269" s="1"/>
      <c r="EQ1269" s="1"/>
      <c r="ER1269" s="1"/>
      <c r="ES1269" s="1"/>
      <c r="ET1269" s="1"/>
      <c r="EU1269" s="1"/>
      <c r="EV1269" s="1"/>
      <c r="EW1269" s="1"/>
      <c r="EX1269" s="1"/>
      <c r="EY1269" s="1"/>
      <c r="EZ1269" s="1"/>
      <c r="FA1269" s="1"/>
      <c r="FB1269" s="1"/>
      <c r="FC1269" s="1"/>
      <c r="FD1269" s="1"/>
      <c r="FE1269" s="1"/>
      <c r="FF1269" s="1"/>
      <c r="FG1269" s="1"/>
      <c r="FH1269" s="1"/>
      <c r="FI1269" s="1"/>
      <c r="FJ1269" s="1"/>
      <c r="FK1269" s="1"/>
      <c r="FL1269" s="1"/>
      <c r="FM1269" s="1"/>
      <c r="FN1269" s="1"/>
      <c r="FO1269" s="1"/>
      <c r="FP1269" s="1"/>
      <c r="FQ1269" s="1"/>
      <c r="FR1269" s="1"/>
      <c r="FS1269" s="1"/>
      <c r="FT1269" s="1"/>
      <c r="FU1269" s="1"/>
      <c r="FV1269" s="1"/>
      <c r="FW1269" s="1"/>
      <c r="FX1269" s="1"/>
      <c r="FY1269" s="1"/>
      <c r="FZ1269" s="1"/>
      <c r="GA1269" s="1"/>
      <c r="GB1269" s="1"/>
      <c r="GC1269" s="1"/>
      <c r="GD1269" s="1"/>
      <c r="GE1269" s="1"/>
      <c r="GF1269" s="1"/>
      <c r="GG1269" s="1"/>
      <c r="GH1269" s="1"/>
      <c r="GI1269" s="1"/>
      <c r="GJ1269" s="1"/>
      <c r="GK1269" s="1"/>
      <c r="GL1269" s="1"/>
      <c r="GM1269" s="1"/>
      <c r="GN1269" s="1"/>
      <c r="GO1269" s="1"/>
    </row>
  </sheetData>
  <mergeCells count="2">
    <mergeCell ref="A1:E1"/>
    <mergeCell ref="B2:E2"/>
  </mergeCells>
  <pageMargins left="0.7" right="0.7" top="0.75" bottom="0.75" header="0.3" footer="0.3"/>
  <pageSetup paperSize="8"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workbookViewId="0">
      <selection activeCell="G2" sqref="G2"/>
    </sheetView>
  </sheetViews>
  <sheetFormatPr defaultRowHeight="12.75" x14ac:dyDescent="0.2"/>
  <cols>
    <col min="1" max="1" width="16.5703125" bestFit="1" customWidth="1"/>
    <col min="3" max="3" width="20.42578125" bestFit="1" customWidth="1"/>
    <col min="6" max="6" width="12.5703125" bestFit="1" customWidth="1"/>
    <col min="7" max="7" width="10.140625" bestFit="1" customWidth="1"/>
    <col min="9" max="9" width="10.28515625" bestFit="1" customWidth="1"/>
  </cols>
  <sheetData>
    <row r="1" spans="1:12" s="238" customFormat="1" x14ac:dyDescent="0.2">
      <c r="A1" s="238" t="s">
        <v>212</v>
      </c>
      <c r="C1" s="238" t="s">
        <v>213</v>
      </c>
      <c r="D1" s="238" t="s">
        <v>214</v>
      </c>
      <c r="F1" s="484" t="s">
        <v>356</v>
      </c>
      <c r="G1" s="484"/>
      <c r="I1" s="229" t="s">
        <v>385</v>
      </c>
      <c r="K1" s="238" t="s">
        <v>387</v>
      </c>
      <c r="L1" s="238" t="s">
        <v>388</v>
      </c>
    </row>
    <row r="2" spans="1:12" x14ac:dyDescent="0.2">
      <c r="A2" t="s">
        <v>207</v>
      </c>
      <c r="C2" t="s">
        <v>215</v>
      </c>
      <c r="D2">
        <v>15</v>
      </c>
      <c r="F2" t="s">
        <v>360</v>
      </c>
      <c r="G2" s="224">
        <f ca="1">TODAY()</f>
        <v>44736</v>
      </c>
      <c r="I2" s="208" t="s">
        <v>382</v>
      </c>
      <c r="K2" t="s">
        <v>389</v>
      </c>
    </row>
    <row r="3" spans="1:12" x14ac:dyDescent="0.2">
      <c r="A3" t="s">
        <v>208</v>
      </c>
      <c r="C3" t="s">
        <v>216</v>
      </c>
      <c r="D3">
        <v>10</v>
      </c>
      <c r="F3" t="s">
        <v>357</v>
      </c>
      <c r="G3" s="224">
        <f ca="1">DATE(YEAR($G$2),MONTH($G$2)-3,DAY($G$2))</f>
        <v>44644</v>
      </c>
      <c r="I3" s="208" t="s">
        <v>384</v>
      </c>
      <c r="K3" t="s">
        <v>390</v>
      </c>
    </row>
    <row r="4" spans="1:12" x14ac:dyDescent="0.2">
      <c r="A4" t="s">
        <v>209</v>
      </c>
      <c r="C4" t="s">
        <v>217</v>
      </c>
      <c r="D4">
        <v>7</v>
      </c>
      <c r="F4" t="s">
        <v>358</v>
      </c>
      <c r="G4" s="224">
        <f ca="1">DATE(YEAR($G$2),MONTH($G$2)-6,DAY($G$2))</f>
        <v>44554</v>
      </c>
      <c r="K4" t="s">
        <v>391</v>
      </c>
    </row>
    <row r="5" spans="1:12" x14ac:dyDescent="0.2">
      <c r="A5" t="s">
        <v>210</v>
      </c>
      <c r="C5" t="s">
        <v>218</v>
      </c>
      <c r="D5">
        <v>7</v>
      </c>
      <c r="F5" t="s">
        <v>361</v>
      </c>
      <c r="G5" s="224">
        <f ca="1">DATE(YEAR($G$2),MONTH($G$2)-9,DAY($G$2))</f>
        <v>44463</v>
      </c>
      <c r="K5" t="s">
        <v>394</v>
      </c>
    </row>
    <row r="6" spans="1:12" x14ac:dyDescent="0.2">
      <c r="A6" t="s">
        <v>211</v>
      </c>
      <c r="C6" t="s">
        <v>219</v>
      </c>
      <c r="D6">
        <v>0</v>
      </c>
      <c r="F6" t="s">
        <v>359</v>
      </c>
      <c r="G6" s="224">
        <f ca="1">DATE(YEAR($G$2)-1,MONTH($G$2),DAY($G$2))</f>
        <v>44371</v>
      </c>
      <c r="K6" t="s">
        <v>395</v>
      </c>
    </row>
    <row r="7" spans="1:12" x14ac:dyDescent="0.2">
      <c r="F7" t="s">
        <v>362</v>
      </c>
      <c r="G7" s="224">
        <f ca="1">DATE(YEAR($G$2)-2,MONTH($G$2),DAY($G$2))</f>
        <v>44006</v>
      </c>
      <c r="K7" t="s">
        <v>396</v>
      </c>
    </row>
    <row r="8" spans="1:12" x14ac:dyDescent="0.2">
      <c r="F8" t="s">
        <v>363</v>
      </c>
      <c r="G8" s="224">
        <f ca="1">DATE(YEAR($G$2)-3,MONTH($G$2),DAY($G$2))</f>
        <v>43640</v>
      </c>
      <c r="K8" t="s">
        <v>397</v>
      </c>
    </row>
    <row r="9" spans="1:12" x14ac:dyDescent="0.2">
      <c r="F9" t="s">
        <v>386</v>
      </c>
      <c r="G9" s="224">
        <f ca="1">DATE(YEAR(_Today),MONTH(_Today)-1,DAY(_Today))</f>
        <v>44705</v>
      </c>
      <c r="K9" t="s">
        <v>398</v>
      </c>
    </row>
    <row r="10" spans="1:12" x14ac:dyDescent="0.2">
      <c r="F10" s="208" t="s">
        <v>408</v>
      </c>
      <c r="G10" s="224">
        <f>MIN('A1'!$A:$A)</f>
        <v>0</v>
      </c>
    </row>
    <row r="11" spans="1:12" x14ac:dyDescent="0.2">
      <c r="F11" t="s">
        <v>409</v>
      </c>
      <c r="G11" s="224">
        <f ca="1">DATE(YEAR($G$2)-7,MONTH($G$2),DAY($G$2))</f>
        <v>42179</v>
      </c>
    </row>
    <row r="12" spans="1:12" x14ac:dyDescent="0.2">
      <c r="F12" t="s">
        <v>410</v>
      </c>
      <c r="G12" s="224">
        <f ca="1">DATE(YEAR($G$2)-10,MONTH($G$2),DAY($G$2))</f>
        <v>41084</v>
      </c>
    </row>
    <row r="13" spans="1:12" x14ac:dyDescent="0.2">
      <c r="F13" s="208" t="s">
        <v>414</v>
      </c>
      <c r="G13" s="224">
        <f ca="1">_Today-14</f>
        <v>44722</v>
      </c>
      <c r="K13" t="s">
        <v>392</v>
      </c>
    </row>
    <row r="14" spans="1:12" x14ac:dyDescent="0.2">
      <c r="K14" t="s">
        <v>393</v>
      </c>
    </row>
  </sheetData>
  <mergeCells count="1">
    <mergeCell ref="F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A1:E17"/>
  <sheetViews>
    <sheetView zoomScale="80" zoomScaleNormal="80" workbookViewId="0">
      <selection sqref="A1:E1"/>
    </sheetView>
  </sheetViews>
  <sheetFormatPr defaultRowHeight="45" customHeight="1" x14ac:dyDescent="0.2"/>
  <cols>
    <col min="1" max="1" width="29.28515625" style="227" bestFit="1" customWidth="1"/>
    <col min="2" max="2" width="15.42578125" style="228" customWidth="1"/>
    <col min="3" max="3" width="1.42578125" style="228" customWidth="1"/>
    <col min="4" max="4" width="92.28515625" style="227" customWidth="1"/>
    <col min="5" max="5" width="9.140625" style="229"/>
    <col min="6" max="16384" width="9.140625" style="226"/>
  </cols>
  <sheetData>
    <row r="1" spans="1:5" ht="24.75" customHeight="1" x14ac:dyDescent="0.2">
      <c r="A1" s="358" t="s">
        <v>416</v>
      </c>
      <c r="B1" s="358"/>
      <c r="C1" s="358"/>
      <c r="D1" s="358"/>
      <c r="E1" s="358"/>
    </row>
    <row r="2" spans="1:5" ht="85.5" customHeight="1" x14ac:dyDescent="0.2">
      <c r="A2" s="359" t="s">
        <v>423</v>
      </c>
      <c r="B2" s="360"/>
      <c r="C2" s="360"/>
      <c r="D2" s="360"/>
      <c r="E2" s="361"/>
    </row>
    <row r="3" spans="1:5" ht="45" customHeight="1" x14ac:dyDescent="0.2">
      <c r="A3" s="242" t="s">
        <v>373</v>
      </c>
      <c r="B3" s="242" t="s">
        <v>381</v>
      </c>
      <c r="C3" s="362" t="s">
        <v>374</v>
      </c>
      <c r="D3" s="363"/>
      <c r="E3" s="242" t="s">
        <v>376</v>
      </c>
    </row>
    <row r="4" spans="1:5" ht="56.25" customHeight="1" x14ac:dyDescent="0.2">
      <c r="A4" s="235" t="s">
        <v>365</v>
      </c>
      <c r="B4" s="246" t="s">
        <v>382</v>
      </c>
      <c r="C4" s="248"/>
      <c r="D4" s="249" t="str">
        <f>"It is recommended that the Security Register is sighted by the relevant Commander/Manager every three months. 
The Security Register was last sighted on: "&amp;IF(MAX('A1'!$A:$A)&gt;0,TEXT(MAX('A1'!$A:$A),"dd-mmm-yy"),"No check recorded")</f>
        <v>It is recommended that the Security Register is sighted by the relevant Commander/Manager every three months. 
The Security Register was last sighted on: No check recorded</v>
      </c>
      <c r="E4" s="247" t="s">
        <v>3</v>
      </c>
    </row>
    <row r="5" spans="1:5" ht="59.25" customHeight="1" x14ac:dyDescent="0.2">
      <c r="A5" s="235" t="s">
        <v>364</v>
      </c>
      <c r="B5" s="243" t="s">
        <v>382</v>
      </c>
      <c r="C5" s="248"/>
      <c r="D5" s="249" t="str">
        <f ca="1">"DS&amp;VS Recommends that Security Officer training is completed every three years. 
"&amp;COUNTIFS('A2'!$D:$D,"&lt;&gt;"&amp;"",'A2'!$F:$F,"")&amp;" Security Officer(s) are recorded in the register as currently fulfilling the function
"&amp;COUNTIFS('A2'!$H:$H,"&lt;="&amp;_3yAgo,'A2'!$F:$F,"="&amp;"",'A2'!$A:$A,"&lt;&gt;"&amp;"")&amp;" Security Officer(s) should undertake refresher training, as it has been over 3 years since the last completion"</f>
        <v>DS&amp;VS Recommends that Security Officer training is completed every three years. 
0 Security Officer(s) are recorded in the register as currently fulfilling the function
0 Security Officer(s) should undertake refresher training, as it has been over 3 years since the last completion</v>
      </c>
      <c r="E5" s="231" t="s">
        <v>4</v>
      </c>
    </row>
    <row r="6" spans="1:5" ht="69.75" customHeight="1" x14ac:dyDescent="0.2">
      <c r="A6" s="235" t="s">
        <v>379</v>
      </c>
      <c r="B6" s="244"/>
      <c r="C6" s="248"/>
      <c r="D6" s="249" t="str">
        <f>"Assistant Security Officers and Other Security Appointments have unique review periods depending on the role and unit's risk appetite, which is outside of the scope of this document.
"&amp;"
"&amp;COUNTIFS('A3'!$D:$D,"&lt;&gt;"&amp;"",'A3'!$F:$F,"")&amp;" Assistant Security Officers currently recorded in the register"&amp;"
"&amp;COUNTIFS('A4'!$E:$E,"&lt;&gt;"&amp;"",'A4'!$I:$I,"")&amp;" Other Security Appointments currently recorded in the register"</f>
        <v>Assistant Security Officers and Other Security Appointments have unique review periods depending on the role and unit's risk appetite, which is outside of the scope of this document.
0 Assistant Security Officers currently recorded in the register
0 Other Security Appointments currently recorded in the register</v>
      </c>
      <c r="E6" s="231" t="s">
        <v>6</v>
      </c>
    </row>
    <row r="7" spans="1:5" ht="56.25" customHeight="1" x14ac:dyDescent="0.2">
      <c r="A7" s="235" t="s">
        <v>375</v>
      </c>
      <c r="B7" s="244"/>
      <c r="C7" s="248"/>
      <c r="D7" s="249" t="str">
        <f>"This check cannot be automated, please manually review sheet A6 manually to ensure that a sum total of 100% of registered classified material has been mustered within the last calendar year. 
The last document muster was recorded on: "&amp;IF(MAX('A6'!$A:$A)=0,"No musters recorded",TEXT(MAX('A6'!$A:$A),"DD-mmm-yy"))</f>
        <v>This check cannot be automated, please manually review sheet A6 manually to ensure that a sum total of 100% of registered classified material has been mustered within the last calendar year. 
The last document muster was recorded on: No musters recorded</v>
      </c>
      <c r="E7" s="231" t="s">
        <v>9</v>
      </c>
    </row>
    <row r="8" spans="1:5" ht="54.75" customHeight="1" x14ac:dyDescent="0.2">
      <c r="A8" s="235" t="s">
        <v>366</v>
      </c>
      <c r="B8" s="244"/>
      <c r="C8" s="248"/>
      <c r="D8" s="249" t="str">
        <f ca="1">"Security containers should be changed every 6 months, whenever someone who knows the combination no longer has a need to know, or after routine maintenance.
"&amp;COUNTIFS('B1'!$H:$H,"&lt;"&amp;_Today,'B1'!$H:$H,"&gt;"&amp;0)&amp;" combination(s) are due to be changed due to the 6 month period elapsing"</f>
        <v>Security containers should be changed every 6 months, whenever someone who knows the combination no longer has a need to know, or after routine maintenance.
0 combination(s) are due to be changed due to the 6 month period elapsing</v>
      </c>
      <c r="E8" s="232" t="s">
        <v>11</v>
      </c>
    </row>
    <row r="9" spans="1:5" ht="45" customHeight="1" x14ac:dyDescent="0.2">
      <c r="A9" s="235" t="s">
        <v>368</v>
      </c>
      <c r="B9" s="244"/>
      <c r="C9" s="248"/>
      <c r="D9" s="249" t="str">
        <f>"DS&amp;VS Recommends performing at least annual maintenance on SAS, or quarterly for Type 1A SAS
The last recorded SAS maintenance activity was on: "&amp;IF(MAX('B3'!$E:$E)&gt;0,TEXT(MAX('B3'!$E:$E),"DD-MMM-YY"),"No maintenance recorded")</f>
        <v>DS&amp;VS Recommends performing at least annual maintenance on SAS, or quarterly for Type 1A SAS
The last recorded SAS maintenance activity was on: No maintenance recorded</v>
      </c>
      <c r="E9" s="232" t="s">
        <v>13</v>
      </c>
    </row>
    <row r="10" spans="1:5" ht="70.5" customHeight="1" x14ac:dyDescent="0.2">
      <c r="A10" s="235" t="s">
        <v>383</v>
      </c>
      <c r="B10" s="243" t="s">
        <v>382</v>
      </c>
      <c r="C10" s="248"/>
      <c r="D10" s="249" t="str">
        <f ca="1">"Physical Security Zones must maintain accreditation in order for security classified information and assets to be processed and stored.
"&amp;COUNTIFS('B6'!$I:$I,"&gt;"&amp;0)&amp;" Accredited security zone(s) are recorded on this sheet, with "&amp;COUNTIFS('B6'!$I:$I,"&gt;"&amp;0,'B6'!$K:$K,"&lt;"&amp;_Today)&amp;" zone(s) overdue for re-accreditation.
The next PSZ expiry is on: "&amp;IF(MIN('B6'!$K:$K)=0,"N/A - No zones recorded",TEXT(MIN('B6'!$K:$K),"dd-mmm-yy"))</f>
        <v>Physical Security Zones must maintain accreditation in order for security classified information and assets to be processed and stored.
0 Accredited security zone(s) are recorded on this sheet, with 0 zone(s) overdue for re-accreditation.
The next PSZ expiry is on: N/A - No zones recorded</v>
      </c>
      <c r="E10" s="232" t="s">
        <v>304</v>
      </c>
    </row>
    <row r="11" spans="1:5" ht="57" customHeight="1" x14ac:dyDescent="0.2">
      <c r="A11" s="235" t="s">
        <v>377</v>
      </c>
      <c r="B11" s="244"/>
      <c r="C11" s="248"/>
      <c r="D11" s="249" t="str">
        <f ca="1">"Temporary access to classified materials should be reviewed at least annually.
"&amp;COUNTIFS('C1'!$A:$A,"&gt;"&amp;0,'C1'!$K:$K,"")&amp;" Temporary access arrangement(s) are currently in place.
"&amp;COUNTIFS('C1'!$J:$J,"&gt;"&amp;0,'C1'!$J:$J,"&lt;"&amp;_Today)&amp;" Temporary access arrangement(s) are overdue for review"</f>
        <v>Temporary access to classified materials should be reviewed at least annually.
0 Temporary access arrangement(s) are currently in place.
0 Temporary access arrangement(s) are overdue for review</v>
      </c>
      <c r="E11" s="233" t="s">
        <v>17</v>
      </c>
    </row>
    <row r="12" spans="1:5" ht="45" customHeight="1" x14ac:dyDescent="0.2">
      <c r="A12" s="235" t="s">
        <v>403</v>
      </c>
      <c r="B12" s="244"/>
      <c r="C12" s="248"/>
      <c r="D12" s="249" t="str">
        <f ca="1">COUNTIFS('C2'!$L:$L,"&lt;&gt;"&amp;'C2'!$L$7,'C2'!$L:$L,"&lt;&gt;"&amp;"",'C2'!$L:$L,"&lt;&gt;"&amp;Data!$C$6)&amp;" Security Clearance(s) are recorded as currently held by incumbents ("&amp;COUNTIFS('C2'!$L:$L,"Baseline")&amp;" Baseline, "&amp;COUNTIFS('C2'!$L:$L,"NEGATIVE VETTING 1")&amp;" NV1, "&amp;COUNTIFS('C2'!$L:$L,"NEGATIVE VETTING 2")&amp;" NV2, "&amp;COUNTIFS('C2'!$L:$L,"POSITIVE VETTING")&amp;" PV)
"&amp;COUNTIFS('C2'!$Q:$Q,"&gt;"&amp;0,'C2'!$Q:$Q,"&lt;"&amp;_Today)&amp;" Security Clearance(s) have lapsed, and should be re-validated as a priority."</f>
        <v>0 Security Clearance(s) are recorded as currently held by incumbents (0 Baseline, 0 NV1, 0 NV2, 0 PV)
0 Security Clearance(s) have lapsed, and should be re-validated as a priority.</v>
      </c>
      <c r="E12" s="233" t="s">
        <v>18</v>
      </c>
    </row>
    <row r="13" spans="1:5" ht="45" customHeight="1" x14ac:dyDescent="0.2">
      <c r="A13" s="235" t="s">
        <v>407</v>
      </c>
      <c r="B13" s="244"/>
      <c r="C13" s="248"/>
      <c r="D13" s="249" t="str">
        <f ca="1">COUNTIFS('C2a'!$K:$K,"&lt;&gt;"&amp;'C2a'!$K$7,'C2a'!$K:$K,"&lt;&gt;"&amp;"",'C2a'!$K:$K,"&lt;&gt;"&amp;Data!$C$6)&amp;" Security Clearance(s) are recorded as currently held by incumbents ("&amp;COUNTIFS('C2a'!$K:$K,"Baseline")&amp;" Baseline, "&amp;COUNTIFS('C2a'!$K:$K,"NEGATIVE VETTING 1")&amp;" NV1, "&amp;COUNTIFS('C2a'!$K:$K,"NEGATIVE VETTING 2")&amp;" NV2, "&amp;COUNTIFS('C2a'!$K:$K,"POSITIVE VETTING")&amp;" PV)
"&amp;COUNTIFS('C2a'!$O:$O,"&gt;"&amp;0,'C2a'!$O:$O,"&lt;"&amp;_Today)&amp;" Security Clearance(s) have lapsed, and should be re-validated as a priority."</f>
        <v>0 Security Clearance(s) are recorded as currently held by incumbents (0 Baseline, 0 NV1, 0 NV2, 0 PV)
0 Security Clearance(s) have lapsed, and should be re-validated as a priority.</v>
      </c>
      <c r="E13" s="233" t="s">
        <v>118</v>
      </c>
    </row>
    <row r="14" spans="1:5" ht="45" customHeight="1" x14ac:dyDescent="0.2">
      <c r="A14" s="235" t="s">
        <v>378</v>
      </c>
      <c r="B14" s="243" t="s">
        <v>382</v>
      </c>
      <c r="C14" s="248"/>
      <c r="D14" s="249" t="str">
        <f>COUNTIFS('C3'!$J:$J,"&gt;"&amp;0,'C3'!$J:$J,"&gt;"&amp;_LastSighted)&amp;" Travel briefings, and "&amp;COUNTIFS('C3'!$M:$M,"&gt;"&amp;0,'C3'!$M:$M,"&gt;"&amp;_LastSighted)&amp;" travel debriefings undertaken since the Security Register was last sighted"</f>
        <v>0 Travel briefings, and 0 travel debriefings undertaken since the Security Register was last sighted</v>
      </c>
      <c r="E14" s="233" t="s">
        <v>19</v>
      </c>
    </row>
    <row r="15" spans="1:5" ht="61.5" customHeight="1" x14ac:dyDescent="0.2">
      <c r="A15" s="235" t="s">
        <v>380</v>
      </c>
      <c r="B15" s="243" t="s">
        <v>382</v>
      </c>
      <c r="C15" s="248"/>
      <c r="D15" s="249" t="str">
        <f>IF(MAX('D1'!$A:$A)&gt;0,"DS&amp;VS recommends conducting training activities, such as a security awareness email, at least monthly. The nature and frequency of training will be specific to your business area.
The last recorded security training was conducted on: "&amp;TEXT(MAX('D1'!$A:$A),"dd-mmm-yy"),"No Training Recorded")</f>
        <v>No Training Recorded</v>
      </c>
      <c r="E15" s="234" t="s">
        <v>21</v>
      </c>
    </row>
    <row r="16" spans="1:5" ht="45" customHeight="1" x14ac:dyDescent="0.2">
      <c r="A16" s="235" t="s">
        <v>399</v>
      </c>
      <c r="B16" s="243" t="s">
        <v>382</v>
      </c>
      <c r="C16" s="248"/>
      <c r="D16" s="249" t="str">
        <f ca="1">COUNTIFS('F1'!$A:$A,"&gt;"&amp;_1yAgo)&amp;" Security Incidents have been recorded within the last year.
"&amp;COUNTIFS('F1'!$A:$A,"&gt;"&amp;_LastSighted)&amp;" Security Incidents have been recorded since the Security Register was last sighted"</f>
        <v>0 Security Incidents have been recorded within the last year.
0 Security Incidents have been recorded since the Security Register was last sighted</v>
      </c>
      <c r="E16" s="240" t="s">
        <v>26</v>
      </c>
    </row>
    <row r="17" spans="1:5" ht="45" customHeight="1" x14ac:dyDescent="0.2">
      <c r="A17" s="235" t="s">
        <v>400</v>
      </c>
      <c r="B17" s="245"/>
      <c r="C17" s="250"/>
      <c r="D17" s="249" t="str">
        <f>IF($B17&lt;&gt;"Yes","Unit not storing arms","Arms checks should be conducted every 14 days.
The last recorded arms check was on: "&amp;IF(MAX('G2'!$A:$A)=0,"No checks recorded",TEXT(MAX('G2'!$A:$A),"dd-mmm-yy")&amp;" ["&amp;_Today-MAX('G2'!$A:$A)&amp;" Day(s) Ago]"))</f>
        <v>Unit not storing arms</v>
      </c>
      <c r="E17" s="241" t="s">
        <v>28</v>
      </c>
    </row>
  </sheetData>
  <mergeCells count="3">
    <mergeCell ref="A1:E1"/>
    <mergeCell ref="A2:E2"/>
    <mergeCell ref="C3:D3"/>
  </mergeCells>
  <conditionalFormatting sqref="A1:E1048576">
    <cfRule type="expression" dxfId="22" priority="2">
      <formula>$B1="No"</formula>
    </cfRule>
  </conditionalFormatting>
  <conditionalFormatting sqref="B1:B1048576">
    <cfRule type="expression" dxfId="21" priority="1">
      <formula>AND($B1="",$A1&lt;&gt;"")</formula>
    </cfRule>
  </conditionalFormatting>
  <hyperlinks>
    <hyperlink ref="E4" location="'A1'!A1" display="A1"/>
    <hyperlink ref="E5" location="'A2'!A1" display="A2"/>
    <hyperlink ref="E7" location="'A6'!A1" display="A6"/>
    <hyperlink ref="E8" location="'B1'!A1" display="B1"/>
    <hyperlink ref="E9" location="'B3'!A1" display="B3"/>
    <hyperlink ref="E10" location="B6!R1C1" display="B6"/>
    <hyperlink ref="E11" location="'C1'!A1" display="C1"/>
    <hyperlink ref="E12" location="'C2'!A1" display="C2"/>
    <hyperlink ref="E13" location="'C2a (Industry)'!A1" display="C2a"/>
    <hyperlink ref="E14" location="'C3'!A1" display="C3"/>
    <hyperlink ref="E15" location="'D1'!A1" display="D1"/>
    <hyperlink ref="E6" location="'A4'!A1" display="A4"/>
    <hyperlink ref="E16" location="'F1'!A1" display="F1"/>
    <hyperlink ref="E17" location="'G2'!A1" display="G2"/>
  </hyperlinks>
  <pageMargins left="0.7" right="0.7" top="0.75" bottom="0.75" header="0.3" footer="0.3"/>
  <pageSetup paperSize="9" scale="60"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Data!$I$2:$I$3</xm:f>
          </x14:formula1>
          <xm:sqref>C11:C13 C6:C9 B6:B9 B11:B13 B17</xm:sqref>
        </x14:dataValidation>
        <x14:dataValidation type="list" allowBlank="1" showInputMessage="1" showErrorMessage="1">
          <x14:formula1>
            <xm:f>Data!$I$2</xm:f>
          </x14:formula1>
          <xm:sqref>B10:C10 B4:C5 B14:C15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A1:G29"/>
  <sheetViews>
    <sheetView workbookViewId="0">
      <selection activeCell="B3" sqref="B3:E3"/>
    </sheetView>
  </sheetViews>
  <sheetFormatPr defaultRowHeight="12.75" x14ac:dyDescent="0.2"/>
  <cols>
    <col min="1" max="1" width="13.85546875" style="1" customWidth="1"/>
    <col min="2" max="3" width="25.28515625" style="1" customWidth="1"/>
    <col min="4" max="4" width="22" style="1" customWidth="1"/>
    <col min="5" max="5" width="66.5703125" style="1" customWidth="1"/>
    <col min="6" max="6" width="8.28515625" style="1" customWidth="1"/>
    <col min="7" max="7" width="7.42578125" style="1" customWidth="1"/>
    <col min="8" max="8" width="7.7109375" style="1" customWidth="1"/>
    <col min="9" max="16384" width="9.140625" style="1"/>
  </cols>
  <sheetData>
    <row r="1" spans="1:7" ht="29.25" customHeight="1" thickBot="1" x14ac:dyDescent="0.25">
      <c r="A1" s="364" t="s">
        <v>351</v>
      </c>
      <c r="B1" s="365"/>
      <c r="C1" s="365"/>
      <c r="D1" s="365"/>
      <c r="E1" s="366"/>
      <c r="F1" s="54"/>
      <c r="G1" s="3"/>
    </row>
    <row r="2" spans="1:7" ht="15" customHeight="1" x14ac:dyDescent="0.2">
      <c r="A2" s="111" t="s">
        <v>183</v>
      </c>
      <c r="B2" s="370" t="s">
        <v>355</v>
      </c>
      <c r="C2" s="370"/>
      <c r="D2" s="370"/>
      <c r="E2" s="371"/>
      <c r="F2" s="3"/>
      <c r="G2" s="3"/>
    </row>
    <row r="3" spans="1:7" ht="28.5" customHeight="1" thickBot="1" x14ac:dyDescent="0.25">
      <c r="A3" s="115" t="s">
        <v>103</v>
      </c>
      <c r="B3" s="369" t="s">
        <v>203</v>
      </c>
      <c r="C3" s="369"/>
      <c r="D3" s="370"/>
      <c r="E3" s="371"/>
      <c r="F3" s="3"/>
      <c r="G3" s="3" t="s">
        <v>30</v>
      </c>
    </row>
    <row r="4" spans="1:7" s="4" customFormat="1" ht="21" customHeight="1" thickBot="1" x14ac:dyDescent="0.25">
      <c r="A4" s="110"/>
      <c r="B4" s="367" t="s">
        <v>31</v>
      </c>
      <c r="C4" s="368"/>
      <c r="D4" s="195"/>
      <c r="E4" s="207"/>
    </row>
    <row r="5" spans="1:7" s="4" customFormat="1" ht="32.25" customHeight="1" thickBot="1" x14ac:dyDescent="0.25">
      <c r="A5" s="147" t="s">
        <v>33</v>
      </c>
      <c r="B5" s="96" t="s">
        <v>34</v>
      </c>
      <c r="C5" s="149" t="s">
        <v>190</v>
      </c>
      <c r="D5" s="148" t="s">
        <v>202</v>
      </c>
      <c r="E5" s="146" t="s">
        <v>32</v>
      </c>
    </row>
    <row r="6" spans="1:7" s="3" customFormat="1" ht="15.95" customHeight="1" x14ac:dyDescent="0.2">
      <c r="A6" s="118"/>
      <c r="B6" s="116"/>
      <c r="C6" s="6"/>
      <c r="D6" s="6"/>
      <c r="E6" s="7"/>
    </row>
    <row r="7" spans="1:7" s="3" customFormat="1" ht="15.95" customHeight="1" x14ac:dyDescent="0.2">
      <c r="A7" s="173"/>
      <c r="B7" s="9"/>
      <c r="C7" s="9"/>
      <c r="D7" s="9"/>
      <c r="E7" s="10"/>
    </row>
    <row r="8" spans="1:7" s="3" customFormat="1" ht="15.95" customHeight="1" x14ac:dyDescent="0.2">
      <c r="A8" s="173"/>
      <c r="B8" s="117"/>
      <c r="C8" s="9"/>
      <c r="D8" s="9"/>
      <c r="E8" s="10"/>
    </row>
    <row r="9" spans="1:7" s="3" customFormat="1" ht="15.95" customHeight="1" x14ac:dyDescent="0.2">
      <c r="A9" s="8"/>
      <c r="B9" s="9"/>
      <c r="C9" s="9"/>
      <c r="D9" s="9"/>
      <c r="E9" s="10"/>
    </row>
    <row r="10" spans="1:7" s="3" customFormat="1" ht="15.95" customHeight="1" x14ac:dyDescent="0.2">
      <c r="A10" s="8"/>
      <c r="B10" s="9"/>
      <c r="C10" s="9"/>
      <c r="D10" s="9"/>
      <c r="E10" s="10"/>
    </row>
    <row r="11" spans="1:7" s="3" customFormat="1" ht="15.95" customHeight="1" x14ac:dyDescent="0.2">
      <c r="A11" s="8"/>
      <c r="B11" s="9"/>
      <c r="C11" s="9"/>
      <c r="D11" s="9"/>
      <c r="E11" s="10"/>
    </row>
    <row r="12" spans="1:7" s="3" customFormat="1" ht="15.95" customHeight="1" x14ac:dyDescent="0.2">
      <c r="A12" s="11"/>
      <c r="B12" s="90"/>
      <c r="C12" s="9"/>
      <c r="D12" s="9"/>
      <c r="E12" s="10"/>
    </row>
    <row r="13" spans="1:7" s="3" customFormat="1" ht="15.95" customHeight="1" x14ac:dyDescent="0.2">
      <c r="A13" s="8"/>
      <c r="B13" s="9"/>
      <c r="C13" s="9"/>
      <c r="D13" s="9"/>
      <c r="E13" s="10"/>
    </row>
    <row r="14" spans="1:7" s="3" customFormat="1" ht="15.95" customHeight="1" x14ac:dyDescent="0.2">
      <c r="A14" s="8"/>
      <c r="B14" s="9"/>
      <c r="C14" s="9"/>
      <c r="D14" s="9"/>
      <c r="E14" s="107"/>
    </row>
    <row r="15" spans="1:7" s="3" customFormat="1" ht="15.95" customHeight="1" x14ac:dyDescent="0.2">
      <c r="A15" s="8"/>
      <c r="B15" s="9"/>
      <c r="C15" s="9"/>
      <c r="D15" s="9"/>
      <c r="E15" s="10"/>
    </row>
    <row r="16" spans="1:7" s="3" customFormat="1" ht="15.95" customHeight="1" x14ac:dyDescent="0.2">
      <c r="A16" s="8"/>
      <c r="B16" s="9"/>
      <c r="C16" s="9"/>
      <c r="D16" s="9"/>
      <c r="E16" s="10"/>
    </row>
    <row r="17" spans="1:5" s="3" customFormat="1" ht="15.95" customHeight="1" x14ac:dyDescent="0.2">
      <c r="A17" s="8"/>
      <c r="B17" s="9"/>
      <c r="C17" s="9"/>
      <c r="D17" s="9"/>
      <c r="E17" s="10"/>
    </row>
    <row r="18" spans="1:5" s="3" customFormat="1" ht="15.95" customHeight="1" x14ac:dyDescent="0.2">
      <c r="A18" s="8"/>
      <c r="B18" s="9"/>
      <c r="C18" s="9"/>
      <c r="D18" s="9"/>
      <c r="E18" s="10"/>
    </row>
    <row r="19" spans="1:5" s="3" customFormat="1" ht="15.95" customHeight="1" x14ac:dyDescent="0.2">
      <c r="A19" s="8"/>
      <c r="B19" s="9"/>
      <c r="C19" s="9"/>
      <c r="D19" s="9"/>
      <c r="E19" s="10"/>
    </row>
    <row r="20" spans="1:5" s="3" customFormat="1" ht="15.95" customHeight="1" x14ac:dyDescent="0.2">
      <c r="A20" s="8"/>
      <c r="B20" s="9"/>
      <c r="C20" s="9"/>
      <c r="D20" s="9"/>
      <c r="E20" s="10"/>
    </row>
    <row r="21" spans="1:5" s="3" customFormat="1" ht="15.95" customHeight="1" x14ac:dyDescent="0.2">
      <c r="A21" s="8"/>
      <c r="B21" s="9"/>
      <c r="C21" s="9"/>
      <c r="D21" s="9"/>
      <c r="E21" s="10"/>
    </row>
    <row r="22" spans="1:5" s="3" customFormat="1" ht="15.95" customHeight="1" x14ac:dyDescent="0.2">
      <c r="A22" s="8"/>
      <c r="B22" s="9"/>
      <c r="C22" s="9"/>
      <c r="D22" s="9"/>
      <c r="E22" s="10"/>
    </row>
    <row r="23" spans="1:5" s="3" customFormat="1" ht="15.95" customHeight="1" x14ac:dyDescent="0.2">
      <c r="A23" s="8"/>
      <c r="B23" s="9"/>
      <c r="C23" s="9"/>
      <c r="D23" s="9"/>
      <c r="E23" s="10"/>
    </row>
    <row r="24" spans="1:5" s="3" customFormat="1" ht="15.95" customHeight="1" x14ac:dyDescent="0.2">
      <c r="A24" s="15"/>
      <c r="B24" s="16"/>
      <c r="C24" s="16"/>
      <c r="D24" s="16"/>
      <c r="E24" s="17"/>
    </row>
    <row r="25" spans="1:5" s="3" customFormat="1" ht="15.95" customHeight="1" x14ac:dyDescent="0.2">
      <c r="A25" s="15"/>
      <c r="B25" s="16"/>
      <c r="C25" s="16"/>
      <c r="D25" s="16"/>
      <c r="E25" s="17"/>
    </row>
    <row r="26" spans="1:5" s="3" customFormat="1" ht="15.95" customHeight="1" x14ac:dyDescent="0.2">
      <c r="A26" s="15"/>
      <c r="B26" s="16"/>
      <c r="C26" s="16"/>
      <c r="D26" s="16"/>
      <c r="E26" s="17"/>
    </row>
    <row r="27" spans="1:5" s="3" customFormat="1" ht="15" customHeight="1" thickBot="1" x14ac:dyDescent="0.25">
      <c r="A27" s="12"/>
      <c r="B27" s="13"/>
      <c r="C27" s="13"/>
      <c r="D27" s="13"/>
      <c r="E27" s="14"/>
    </row>
    <row r="28" spans="1:5" s="3" customFormat="1" ht="15" customHeight="1" x14ac:dyDescent="0.2">
      <c r="A28" s="1"/>
      <c r="B28" s="1"/>
      <c r="C28" s="1"/>
      <c r="D28" s="1"/>
      <c r="E28" s="1"/>
    </row>
    <row r="29" spans="1:5" ht="15" customHeight="1" x14ac:dyDescent="0.2"/>
  </sheetData>
  <mergeCells count="4">
    <mergeCell ref="A1:E1"/>
    <mergeCell ref="B4:C4"/>
    <mergeCell ref="B3:E3"/>
    <mergeCell ref="B2:E2"/>
  </mergeCells>
  <phoneticPr fontId="4" type="noConversion"/>
  <conditionalFormatting sqref="B2:E2">
    <cfRule type="expression" dxfId="20" priority="2">
      <formula>AND(MAX($A:$A)&lt;=_3mAgo,MAX($A:$A)&gt;0)</formula>
    </cfRule>
  </conditionalFormatting>
  <conditionalFormatting sqref="A1:A1048576">
    <cfRule type="expression" dxfId="19" priority="1">
      <formula>AND(MAX($A:$A)&lt;=_3mAgo,MAX($A:$A)=A1,ISNUMBER(A1))</formula>
    </cfRule>
  </conditionalFormatting>
  <dataValidations count="1">
    <dataValidation type="date" allowBlank="1" showErrorMessage="1" errorTitle="Incorrectly Formatted Date" error="Ensure the date is typed in as DD/MM/YYYY" sqref="A6:A1048576">
      <formula1>32874</formula1>
      <formula2>54789</formula2>
    </dataValidation>
  </dataValidations>
  <printOptions horizontalCentered="1" verticalCentered="1"/>
  <pageMargins left="0.25" right="0.25" top="0.75" bottom="0.75" header="0.3" footer="0.3"/>
  <pageSetup paperSize="9" scale="99" orientation="landscape" r:id="rId1"/>
  <headerFooter alignWithMargins="0">
    <oddFooter>&amp;RA.1</oddFooter>
  </headerFooter>
  <colBreaks count="1" manualBreakCount="1">
    <brk id="5" max="1048575" man="1"/>
  </colBreaks>
  <ignoredErrors>
    <ignoredError sqref="A3" numberStoredAsText="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H28"/>
  <sheetViews>
    <sheetView workbookViewId="0">
      <selection activeCell="B2" sqref="B2:H2"/>
    </sheetView>
  </sheetViews>
  <sheetFormatPr defaultRowHeight="12.75" x14ac:dyDescent="0.2"/>
  <cols>
    <col min="1" max="1" width="17.85546875" style="1" customWidth="1"/>
    <col min="2" max="2" width="12.140625" style="1" customWidth="1"/>
    <col min="3" max="3" width="14.7109375" style="1" customWidth="1"/>
    <col min="4" max="4" width="15.7109375" style="1" customWidth="1"/>
    <col min="5" max="5" width="23.140625" style="1" customWidth="1"/>
    <col min="6" max="6" width="15.7109375" style="1" customWidth="1"/>
    <col min="7" max="7" width="31.140625" style="1" customWidth="1"/>
    <col min="8" max="8" width="20.85546875" style="1" customWidth="1"/>
    <col min="9" max="16384" width="9.140625" style="1"/>
  </cols>
  <sheetData>
    <row r="1" spans="1:8" ht="24" thickBot="1" x14ac:dyDescent="0.25">
      <c r="A1" s="372" t="s">
        <v>315</v>
      </c>
      <c r="B1" s="373"/>
      <c r="C1" s="373"/>
      <c r="D1" s="373"/>
      <c r="E1" s="373"/>
      <c r="F1" s="373"/>
      <c r="G1" s="373"/>
      <c r="H1" s="374"/>
    </row>
    <row r="2" spans="1:8" s="18" customFormat="1" ht="26.25" customHeight="1" x14ac:dyDescent="0.2">
      <c r="A2" s="166" t="s">
        <v>183</v>
      </c>
      <c r="B2" s="375" t="s">
        <v>425</v>
      </c>
      <c r="C2" s="376"/>
      <c r="D2" s="376"/>
      <c r="E2" s="376"/>
      <c r="F2" s="376"/>
      <c r="G2" s="376"/>
      <c r="H2" s="377"/>
    </row>
    <row r="3" spans="1:8" s="18" customFormat="1" ht="15" customHeight="1" x14ac:dyDescent="0.2">
      <c r="A3" s="115" t="s">
        <v>103</v>
      </c>
      <c r="B3" s="380" t="s">
        <v>426</v>
      </c>
      <c r="C3" s="370"/>
      <c r="D3" s="370"/>
      <c r="E3" s="370"/>
      <c r="F3" s="370"/>
      <c r="G3" s="370"/>
      <c r="H3" s="371"/>
    </row>
    <row r="4" spans="1:8" s="18" customFormat="1" ht="15" customHeight="1" thickBot="1" x14ac:dyDescent="0.25">
      <c r="A4" s="112" t="s">
        <v>105</v>
      </c>
      <c r="B4" s="378" t="s">
        <v>427</v>
      </c>
      <c r="C4" s="369"/>
      <c r="D4" s="369"/>
      <c r="E4" s="369"/>
      <c r="F4" s="369"/>
      <c r="G4" s="369"/>
      <c r="H4" s="379"/>
    </row>
    <row r="5" spans="1:8" s="4" customFormat="1" ht="50.25" customHeight="1" thickBot="1" x14ac:dyDescent="0.25">
      <c r="A5" s="109" t="s">
        <v>34</v>
      </c>
      <c r="B5" s="109" t="s">
        <v>190</v>
      </c>
      <c r="C5" s="109" t="s">
        <v>177</v>
      </c>
      <c r="D5" s="109" t="s">
        <v>149</v>
      </c>
      <c r="E5" s="109" t="s">
        <v>256</v>
      </c>
      <c r="F5" s="259" t="s">
        <v>150</v>
      </c>
      <c r="G5" s="109" t="s">
        <v>35</v>
      </c>
      <c r="H5" s="109" t="s">
        <v>204</v>
      </c>
    </row>
    <row r="6" spans="1:8" s="3" customFormat="1" ht="15.95" customHeight="1" x14ac:dyDescent="0.2">
      <c r="A6" s="5"/>
      <c r="B6" s="6"/>
      <c r="C6" s="6"/>
      <c r="D6" s="116"/>
      <c r="E6" s="6"/>
      <c r="F6" s="116"/>
      <c r="G6" s="6"/>
      <c r="H6" s="119"/>
    </row>
    <row r="7" spans="1:8" s="3" customFormat="1" ht="15.95" customHeight="1" x14ac:dyDescent="0.2">
      <c r="A7" s="8"/>
      <c r="B7" s="9"/>
      <c r="C7" s="9"/>
      <c r="D7" s="9"/>
      <c r="E7" s="9"/>
      <c r="F7" s="9"/>
      <c r="G7" s="9"/>
      <c r="H7" s="10"/>
    </row>
    <row r="8" spans="1:8" s="3" customFormat="1" ht="15.95" customHeight="1" x14ac:dyDescent="0.2">
      <c r="A8" s="8"/>
      <c r="B8" s="9"/>
      <c r="C8" s="9"/>
      <c r="D8" s="9"/>
      <c r="E8" s="9"/>
      <c r="F8" s="9"/>
      <c r="G8" s="9"/>
      <c r="H8" s="10"/>
    </row>
    <row r="9" spans="1:8" s="3" customFormat="1" ht="15.95" customHeight="1" x14ac:dyDescent="0.2">
      <c r="A9" s="8"/>
      <c r="B9" s="9"/>
      <c r="C9" s="9"/>
      <c r="D9" s="89"/>
      <c r="E9" s="89"/>
      <c r="F9" s="9"/>
      <c r="G9" s="9"/>
      <c r="H9" s="10"/>
    </row>
    <row r="10" spans="1:8" s="3" customFormat="1" ht="15.95" customHeight="1" x14ac:dyDescent="0.2">
      <c r="A10" s="8"/>
      <c r="B10" s="9"/>
      <c r="C10" s="9"/>
      <c r="D10" s="9"/>
      <c r="E10" s="9"/>
      <c r="F10" s="9"/>
      <c r="G10" s="9"/>
      <c r="H10" s="10"/>
    </row>
    <row r="11" spans="1:8" s="3" customFormat="1" ht="15.95" customHeight="1" x14ac:dyDescent="0.2">
      <c r="A11" s="8"/>
      <c r="B11" s="9"/>
      <c r="C11" s="9"/>
      <c r="D11" s="89"/>
      <c r="E11" s="89"/>
      <c r="F11" s="9"/>
      <c r="G11" s="9"/>
      <c r="H11" s="10"/>
    </row>
    <row r="12" spans="1:8" s="3" customFormat="1" ht="15.95" customHeight="1" x14ac:dyDescent="0.2">
      <c r="A12" s="11"/>
      <c r="B12" s="9"/>
      <c r="C12" s="9"/>
      <c r="D12" s="9"/>
      <c r="E12" s="9"/>
      <c r="F12" s="9"/>
      <c r="G12" s="9"/>
      <c r="H12" s="10"/>
    </row>
    <row r="13" spans="1:8" s="3" customFormat="1" ht="15.95" customHeight="1" x14ac:dyDescent="0.2">
      <c r="A13" s="8"/>
      <c r="B13" s="9"/>
      <c r="C13" s="9"/>
      <c r="D13" s="9"/>
      <c r="E13" s="9"/>
      <c r="F13" s="9"/>
      <c r="G13" s="9"/>
      <c r="H13" s="10"/>
    </row>
    <row r="14" spans="1:8" s="3" customFormat="1" ht="15.95" customHeight="1" x14ac:dyDescent="0.2">
      <c r="A14" s="8"/>
      <c r="B14" s="9"/>
      <c r="C14" s="9"/>
      <c r="D14" s="9"/>
      <c r="E14" s="9"/>
      <c r="F14" s="9"/>
      <c r="G14" s="9"/>
      <c r="H14" s="10"/>
    </row>
    <row r="15" spans="1:8" s="3" customFormat="1" ht="15.95" customHeight="1" x14ac:dyDescent="0.2">
      <c r="A15" s="8"/>
      <c r="B15" s="9"/>
      <c r="C15" s="9"/>
      <c r="D15" s="9"/>
      <c r="E15" s="9"/>
      <c r="F15" s="9"/>
      <c r="G15" s="9"/>
      <c r="H15" s="10"/>
    </row>
    <row r="16" spans="1:8" s="3" customFormat="1" ht="15.95" customHeight="1" x14ac:dyDescent="0.2">
      <c r="A16" s="8"/>
      <c r="B16" s="9"/>
      <c r="C16" s="9"/>
      <c r="D16" s="9"/>
      <c r="E16" s="9"/>
      <c r="F16" s="9"/>
      <c r="G16" s="9"/>
      <c r="H16" s="10"/>
    </row>
    <row r="17" spans="1:8" s="3" customFormat="1" ht="15.95" customHeight="1" x14ac:dyDescent="0.2">
      <c r="A17" s="8"/>
      <c r="B17" s="9"/>
      <c r="C17" s="9"/>
      <c r="D17" s="9"/>
      <c r="E17" s="9"/>
      <c r="F17" s="9"/>
      <c r="G17" s="9"/>
      <c r="H17" s="10"/>
    </row>
    <row r="18" spans="1:8" s="3" customFormat="1" ht="15.95" customHeight="1" x14ac:dyDescent="0.2">
      <c r="A18" s="8"/>
      <c r="B18" s="9"/>
      <c r="C18" s="9"/>
      <c r="D18" s="9"/>
      <c r="E18" s="9"/>
      <c r="F18" s="9"/>
      <c r="G18" s="9"/>
      <c r="H18" s="10"/>
    </row>
    <row r="19" spans="1:8" s="3" customFormat="1" ht="15.95" customHeight="1" x14ac:dyDescent="0.2">
      <c r="A19" s="8"/>
      <c r="B19" s="9"/>
      <c r="C19" s="9"/>
      <c r="D19" s="9"/>
      <c r="E19" s="9"/>
      <c r="F19" s="9"/>
      <c r="G19" s="9"/>
      <c r="H19" s="10"/>
    </row>
    <row r="20" spans="1:8" s="3" customFormat="1" ht="15.95" customHeight="1" x14ac:dyDescent="0.2">
      <c r="A20" s="8"/>
      <c r="B20" s="9"/>
      <c r="C20" s="9"/>
      <c r="D20" s="9"/>
      <c r="E20" s="9"/>
      <c r="F20" s="9"/>
      <c r="G20" s="9"/>
      <c r="H20" s="10"/>
    </row>
    <row r="21" spans="1:8" s="3" customFormat="1" ht="15.95" customHeight="1" x14ac:dyDescent="0.2">
      <c r="A21" s="8"/>
      <c r="B21" s="9"/>
      <c r="C21" s="9"/>
      <c r="D21" s="9"/>
      <c r="E21" s="9"/>
      <c r="F21" s="9"/>
      <c r="G21" s="9"/>
      <c r="H21" s="10"/>
    </row>
    <row r="22" spans="1:8" s="3" customFormat="1" ht="15.95" customHeight="1" x14ac:dyDescent="0.2">
      <c r="A22" s="8"/>
      <c r="B22" s="9"/>
      <c r="C22" s="9"/>
      <c r="D22" s="9"/>
      <c r="E22" s="9"/>
      <c r="F22" s="9"/>
      <c r="G22" s="9"/>
      <c r="H22" s="10"/>
    </row>
    <row r="23" spans="1:8" s="3" customFormat="1" ht="15.95" customHeight="1" x14ac:dyDescent="0.2">
      <c r="A23" s="8"/>
      <c r="B23" s="9"/>
      <c r="C23" s="9"/>
      <c r="D23" s="9"/>
      <c r="E23" s="9"/>
      <c r="F23" s="9"/>
      <c r="G23" s="9"/>
      <c r="H23" s="10"/>
    </row>
    <row r="24" spans="1:8" s="3" customFormat="1" ht="15.95" customHeight="1" x14ac:dyDescent="0.2">
      <c r="A24" s="8"/>
      <c r="B24" s="9"/>
      <c r="C24" s="9"/>
      <c r="D24" s="9"/>
      <c r="E24" s="9"/>
      <c r="F24" s="9"/>
      <c r="G24" s="9"/>
      <c r="H24" s="10"/>
    </row>
    <row r="25" spans="1:8" s="3" customFormat="1" ht="15.95" customHeight="1" x14ac:dyDescent="0.2">
      <c r="A25" s="8"/>
      <c r="B25" s="9"/>
      <c r="C25" s="9"/>
      <c r="D25" s="9"/>
      <c r="E25" s="9"/>
      <c r="F25" s="9"/>
      <c r="G25" s="9"/>
      <c r="H25" s="10"/>
    </row>
    <row r="26" spans="1:8" s="3" customFormat="1" ht="15.95" customHeight="1" x14ac:dyDescent="0.2">
      <c r="A26" s="8"/>
      <c r="B26" s="9"/>
      <c r="C26" s="9"/>
      <c r="D26" s="9"/>
      <c r="E26" s="9"/>
      <c r="F26" s="9"/>
      <c r="G26" s="9"/>
      <c r="H26" s="10"/>
    </row>
    <row r="27" spans="1:8" s="3" customFormat="1" ht="15.95" customHeight="1" thickBot="1" x14ac:dyDescent="0.25">
      <c r="A27" s="12"/>
      <c r="B27" s="13"/>
      <c r="C27" s="13"/>
      <c r="D27" s="13"/>
      <c r="E27" s="13"/>
      <c r="F27" s="13"/>
      <c r="G27" s="13"/>
      <c r="H27" s="14"/>
    </row>
    <row r="28" spans="1:8" s="3" customFormat="1" ht="0.75" customHeight="1" x14ac:dyDescent="0.2">
      <c r="A28" s="1"/>
      <c r="B28" s="1"/>
      <c r="C28" s="1"/>
      <c r="D28" s="1"/>
      <c r="E28" s="1"/>
      <c r="F28" s="1"/>
    </row>
  </sheetData>
  <mergeCells count="4">
    <mergeCell ref="A1:H1"/>
    <mergeCell ref="B2:H2"/>
    <mergeCell ref="B4:H4"/>
    <mergeCell ref="B3:H3"/>
  </mergeCells>
  <phoneticPr fontId="4" type="noConversion"/>
  <conditionalFormatting sqref="H1:H1048576">
    <cfRule type="expression" dxfId="18" priority="4">
      <formula>AND($H1&lt;Ago3y,H1&lt;&gt;"",$F1="",ISNUMBER(H1))</formula>
    </cfRule>
  </conditionalFormatting>
  <conditionalFormatting sqref="B4">
    <cfRule type="expression" dxfId="17" priority="1">
      <formula>COUNTIFS($H:$H,"&lt;"&amp;_3yAgo,$H:$H,"&gt;"&amp;0,$F:$F,"")&gt;0</formula>
    </cfRule>
  </conditionalFormatting>
  <dataValidations count="2">
    <dataValidation type="date" allowBlank="1" showInputMessage="1" showErrorMessage="1" errorTitle="Incorrectly Formatted Date" error="Ensure the date is typed in as DD/MM/YYYY" sqref="H6:H1048576">
      <formula1>32874</formula1>
      <formula2>54789</formula2>
    </dataValidation>
    <dataValidation type="date" allowBlank="1" showInputMessage="1" showErrorMessage="1" sqref="D6:D1048576 F6:F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&amp;RA.2</oddFooter>
  </headerFooter>
  <ignoredErrors>
    <ignoredError sqref="A3:A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H23"/>
  <sheetViews>
    <sheetView workbookViewId="0">
      <selection sqref="A1:H1"/>
    </sheetView>
  </sheetViews>
  <sheetFormatPr defaultRowHeight="12.75" x14ac:dyDescent="0.2"/>
  <cols>
    <col min="1" max="1" width="28.28515625" style="1" customWidth="1"/>
    <col min="2" max="2" width="12" style="1" customWidth="1"/>
    <col min="3" max="3" width="14.140625" style="1" customWidth="1"/>
    <col min="4" max="4" width="15.7109375" style="1" customWidth="1"/>
    <col min="5" max="5" width="22.85546875" style="1" customWidth="1"/>
    <col min="6" max="6" width="15.7109375" style="1" customWidth="1"/>
    <col min="7" max="7" width="26.5703125" style="1" customWidth="1"/>
    <col min="8" max="8" width="21" style="1" customWidth="1"/>
    <col min="9" max="16384" width="9.140625" style="1"/>
  </cols>
  <sheetData>
    <row r="1" spans="1:8" ht="24" thickBot="1" x14ac:dyDescent="0.25">
      <c r="A1" s="372" t="s">
        <v>311</v>
      </c>
      <c r="B1" s="373"/>
      <c r="C1" s="373"/>
      <c r="D1" s="373"/>
      <c r="E1" s="373"/>
      <c r="F1" s="373"/>
      <c r="G1" s="373"/>
      <c r="H1" s="374"/>
    </row>
    <row r="2" spans="1:8" ht="45" customHeight="1" thickBot="1" x14ac:dyDescent="0.25">
      <c r="A2" s="157" t="s">
        <v>34</v>
      </c>
      <c r="B2" s="157" t="s">
        <v>190</v>
      </c>
      <c r="C2" s="157" t="s">
        <v>177</v>
      </c>
      <c r="D2" s="157" t="s">
        <v>149</v>
      </c>
      <c r="E2" s="157" t="s">
        <v>256</v>
      </c>
      <c r="F2" s="157" t="s">
        <v>150</v>
      </c>
      <c r="G2" s="157" t="s">
        <v>35</v>
      </c>
      <c r="H2" s="157" t="s">
        <v>148</v>
      </c>
    </row>
    <row r="3" spans="1:8" x14ac:dyDescent="0.2">
      <c r="A3" s="26"/>
      <c r="B3" s="27"/>
      <c r="C3" s="27"/>
      <c r="D3" s="236"/>
      <c r="E3" s="27"/>
      <c r="F3" s="27"/>
      <c r="G3" s="27"/>
      <c r="H3" s="28"/>
    </row>
    <row r="4" spans="1:8" x14ac:dyDescent="0.2">
      <c r="A4" s="8"/>
      <c r="B4" s="9"/>
      <c r="C4" s="9"/>
      <c r="D4" s="9"/>
      <c r="E4" s="9"/>
      <c r="F4" s="9"/>
      <c r="G4" s="9"/>
      <c r="H4" s="10"/>
    </row>
    <row r="5" spans="1:8" x14ac:dyDescent="0.2">
      <c r="A5" s="8"/>
      <c r="B5" s="9"/>
      <c r="C5" s="9"/>
      <c r="D5" s="89"/>
      <c r="E5" s="89"/>
      <c r="F5" s="9"/>
      <c r="G5" s="9"/>
      <c r="H5" s="10"/>
    </row>
    <row r="6" spans="1:8" x14ac:dyDescent="0.2">
      <c r="A6" s="8"/>
      <c r="B6" s="9"/>
      <c r="C6" s="9"/>
      <c r="D6" s="9"/>
      <c r="E6" s="9"/>
      <c r="F6" s="9"/>
      <c r="G6" s="9"/>
      <c r="H6" s="10"/>
    </row>
    <row r="7" spans="1:8" x14ac:dyDescent="0.2">
      <c r="A7" s="8"/>
      <c r="B7" s="9"/>
      <c r="C7" s="9"/>
      <c r="D7" s="89"/>
      <c r="E7" s="89"/>
      <c r="F7" s="9"/>
      <c r="G7" s="9"/>
      <c r="H7" s="10"/>
    </row>
    <row r="8" spans="1:8" x14ac:dyDescent="0.2">
      <c r="A8" s="11"/>
      <c r="B8" s="9"/>
      <c r="C8" s="9"/>
      <c r="D8" s="9"/>
      <c r="E8" s="9"/>
      <c r="F8" s="9"/>
      <c r="G8" s="9"/>
      <c r="H8" s="10"/>
    </row>
    <row r="9" spans="1:8" x14ac:dyDescent="0.2">
      <c r="A9" s="8"/>
      <c r="B9" s="9"/>
      <c r="C9" s="9"/>
      <c r="D9" s="9"/>
      <c r="E9" s="9"/>
      <c r="F9" s="9"/>
      <c r="G9" s="9"/>
      <c r="H9" s="10"/>
    </row>
    <row r="10" spans="1:8" x14ac:dyDescent="0.2">
      <c r="A10" s="8"/>
      <c r="B10" s="9"/>
      <c r="C10" s="9"/>
      <c r="D10" s="9"/>
      <c r="E10" s="9"/>
      <c r="F10" s="9"/>
      <c r="G10" s="9"/>
      <c r="H10" s="10"/>
    </row>
    <row r="11" spans="1:8" x14ac:dyDescent="0.2">
      <c r="A11" s="8"/>
      <c r="B11" s="9"/>
      <c r="C11" s="9"/>
      <c r="D11" s="9"/>
      <c r="E11" s="9"/>
      <c r="F11" s="9"/>
      <c r="G11" s="9"/>
      <c r="H11" s="10"/>
    </row>
    <row r="12" spans="1:8" x14ac:dyDescent="0.2">
      <c r="A12" s="8"/>
      <c r="B12" s="9"/>
      <c r="C12" s="9"/>
      <c r="D12" s="9"/>
      <c r="E12" s="9"/>
      <c r="F12" s="9"/>
      <c r="G12" s="9"/>
      <c r="H12" s="10"/>
    </row>
    <row r="13" spans="1:8" x14ac:dyDescent="0.2">
      <c r="A13" s="8"/>
      <c r="B13" s="9"/>
      <c r="C13" s="9"/>
      <c r="D13" s="9"/>
      <c r="E13" s="9"/>
      <c r="F13" s="9"/>
      <c r="G13" s="9"/>
      <c r="H13" s="10"/>
    </row>
    <row r="14" spans="1:8" x14ac:dyDescent="0.2">
      <c r="A14" s="8"/>
      <c r="B14" s="9"/>
      <c r="C14" s="9"/>
      <c r="D14" s="9"/>
      <c r="E14" s="9"/>
      <c r="F14" s="9"/>
      <c r="G14" s="9"/>
      <c r="H14" s="10"/>
    </row>
    <row r="15" spans="1:8" x14ac:dyDescent="0.2">
      <c r="A15" s="8"/>
      <c r="B15" s="9"/>
      <c r="C15" s="9"/>
      <c r="D15" s="9"/>
      <c r="E15" s="9"/>
      <c r="F15" s="9"/>
      <c r="G15" s="9"/>
      <c r="H15" s="10"/>
    </row>
    <row r="16" spans="1:8" x14ac:dyDescent="0.2">
      <c r="A16" s="8"/>
      <c r="B16" s="9"/>
      <c r="C16" s="9"/>
      <c r="D16" s="9"/>
      <c r="E16" s="9"/>
      <c r="F16" s="9"/>
      <c r="G16" s="9"/>
      <c r="H16" s="10"/>
    </row>
    <row r="17" spans="1:8" x14ac:dyDescent="0.2">
      <c r="A17" s="8"/>
      <c r="B17" s="9"/>
      <c r="C17" s="9"/>
      <c r="D17" s="9"/>
      <c r="E17" s="9"/>
      <c r="F17" s="9"/>
      <c r="G17" s="9"/>
      <c r="H17" s="10"/>
    </row>
    <row r="18" spans="1:8" x14ac:dyDescent="0.2">
      <c r="A18" s="8"/>
      <c r="B18" s="9"/>
      <c r="C18" s="9"/>
      <c r="D18" s="9"/>
      <c r="E18" s="9"/>
      <c r="F18" s="9"/>
      <c r="G18" s="9"/>
      <c r="H18" s="10"/>
    </row>
    <row r="19" spans="1:8" x14ac:dyDescent="0.2">
      <c r="A19" s="8"/>
      <c r="B19" s="9"/>
      <c r="C19" s="9"/>
      <c r="D19" s="9"/>
      <c r="E19" s="9"/>
      <c r="F19" s="9"/>
      <c r="G19" s="9"/>
      <c r="H19" s="10"/>
    </row>
    <row r="20" spans="1:8" x14ac:dyDescent="0.2">
      <c r="A20" s="8"/>
      <c r="B20" s="9"/>
      <c r="C20" s="9"/>
      <c r="D20" s="9"/>
      <c r="E20" s="9"/>
      <c r="F20" s="9"/>
      <c r="G20" s="9"/>
      <c r="H20" s="10"/>
    </row>
    <row r="21" spans="1:8" x14ac:dyDescent="0.2">
      <c r="A21" s="8"/>
      <c r="B21" s="9"/>
      <c r="C21" s="9"/>
      <c r="D21" s="9"/>
      <c r="E21" s="9"/>
      <c r="F21" s="9"/>
      <c r="G21" s="9"/>
      <c r="H21" s="10"/>
    </row>
    <row r="22" spans="1:8" x14ac:dyDescent="0.2">
      <c r="A22" s="8"/>
      <c r="B22" s="9"/>
      <c r="C22" s="9"/>
      <c r="D22" s="9"/>
      <c r="E22" s="9"/>
      <c r="F22" s="9"/>
      <c r="G22" s="9"/>
      <c r="H22" s="10"/>
    </row>
    <row r="23" spans="1:8" ht="13.5" thickBot="1" x14ac:dyDescent="0.25">
      <c r="A23" s="12"/>
      <c r="B23" s="13"/>
      <c r="C23" s="13"/>
      <c r="D23" s="13"/>
      <c r="E23" s="13"/>
      <c r="F23" s="13"/>
      <c r="G23" s="13"/>
      <c r="H23" s="14"/>
    </row>
  </sheetData>
  <mergeCells count="1">
    <mergeCell ref="A1:H1"/>
  </mergeCells>
  <phoneticPr fontId="4" type="noConversion"/>
  <dataValidations count="1">
    <dataValidation type="date" allowBlank="1" showInputMessage="1" showErrorMessage="1" sqref="D3:D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&amp;RA.3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K26"/>
  <sheetViews>
    <sheetView workbookViewId="0">
      <selection activeCell="B2" sqref="B2:J2"/>
    </sheetView>
  </sheetViews>
  <sheetFormatPr defaultRowHeight="12.75" x14ac:dyDescent="0.2"/>
  <cols>
    <col min="1" max="1" width="20" style="1" customWidth="1"/>
    <col min="2" max="2" width="12.140625" style="1" customWidth="1"/>
    <col min="3" max="5" width="12.7109375" style="1" customWidth="1"/>
    <col min="6" max="6" width="18.7109375" style="1" customWidth="1"/>
    <col min="7" max="7" width="20" style="1" customWidth="1"/>
    <col min="8" max="8" width="15.28515625" style="1" customWidth="1"/>
    <col min="9" max="9" width="15.7109375" style="1" customWidth="1"/>
    <col min="10" max="10" width="17.85546875" style="1" customWidth="1"/>
    <col min="11" max="16384" width="9.140625" style="1"/>
  </cols>
  <sheetData>
    <row r="1" spans="1:11" ht="24" thickBot="1" x14ac:dyDescent="0.25">
      <c r="A1" s="364" t="s">
        <v>312</v>
      </c>
      <c r="B1" s="384"/>
      <c r="C1" s="384"/>
      <c r="D1" s="384"/>
      <c r="E1" s="384"/>
      <c r="F1" s="384"/>
      <c r="G1" s="384"/>
      <c r="H1" s="384"/>
      <c r="I1" s="384"/>
      <c r="J1" s="385"/>
      <c r="K1" s="54"/>
    </row>
    <row r="2" spans="1:11" ht="28.5" customHeight="1" thickBot="1" x14ac:dyDescent="0.25">
      <c r="A2" s="114" t="s">
        <v>195</v>
      </c>
      <c r="B2" s="381" t="s">
        <v>457</v>
      </c>
      <c r="C2" s="382"/>
      <c r="D2" s="382"/>
      <c r="E2" s="382"/>
      <c r="F2" s="382"/>
      <c r="G2" s="382"/>
      <c r="H2" s="382"/>
      <c r="I2" s="382"/>
      <c r="J2" s="383"/>
      <c r="K2" s="54"/>
    </row>
    <row r="3" spans="1:11" s="160" customFormat="1" ht="49.5" customHeight="1" thickBot="1" x14ac:dyDescent="0.25">
      <c r="A3" s="157" t="s">
        <v>34</v>
      </c>
      <c r="B3" s="157" t="s">
        <v>190</v>
      </c>
      <c r="C3" s="157" t="s">
        <v>177</v>
      </c>
      <c r="D3" s="157" t="s">
        <v>36</v>
      </c>
      <c r="E3" s="157" t="s">
        <v>38</v>
      </c>
      <c r="F3" s="157" t="s">
        <v>37</v>
      </c>
      <c r="G3" s="109" t="s">
        <v>256</v>
      </c>
      <c r="H3" s="157" t="s">
        <v>151</v>
      </c>
      <c r="I3" s="157" t="s">
        <v>39</v>
      </c>
      <c r="J3" s="157" t="s">
        <v>35</v>
      </c>
    </row>
    <row r="4" spans="1:11" s="3" customFormat="1" ht="15.95" customHeight="1" x14ac:dyDescent="0.2">
      <c r="A4" s="26"/>
      <c r="B4" s="79"/>
      <c r="C4" s="79"/>
      <c r="D4" s="79"/>
      <c r="E4" s="237"/>
      <c r="F4" s="158"/>
      <c r="G4" s="159"/>
      <c r="H4" s="27"/>
      <c r="I4" s="236"/>
      <c r="J4" s="53"/>
    </row>
    <row r="5" spans="1:11" s="3" customFormat="1" ht="15.95" customHeight="1" x14ac:dyDescent="0.2">
      <c r="A5" s="8"/>
      <c r="B5" s="58"/>
      <c r="C5" s="58"/>
      <c r="D5" s="58"/>
      <c r="E5" s="58"/>
      <c r="F5" s="62"/>
      <c r="G5" s="61"/>
      <c r="H5" s="9"/>
      <c r="I5" s="9"/>
      <c r="J5" s="45"/>
    </row>
    <row r="6" spans="1:11" s="3" customFormat="1" ht="15.95" customHeight="1" x14ac:dyDescent="0.2">
      <c r="A6" s="8"/>
      <c r="B6" s="58"/>
      <c r="C6" s="58"/>
      <c r="D6" s="58"/>
      <c r="E6" s="58"/>
      <c r="F6" s="62"/>
      <c r="G6" s="61"/>
      <c r="H6" s="9"/>
      <c r="I6" s="9"/>
      <c r="J6" s="45"/>
    </row>
    <row r="7" spans="1:11" s="3" customFormat="1" ht="15.95" customHeight="1" x14ac:dyDescent="0.2">
      <c r="A7" s="8"/>
      <c r="B7" s="58"/>
      <c r="C7" s="58"/>
      <c r="D7" s="58"/>
      <c r="E7" s="58"/>
      <c r="F7" s="62"/>
      <c r="G7" s="61"/>
      <c r="H7" s="9"/>
      <c r="I7" s="9"/>
      <c r="J7" s="45"/>
    </row>
    <row r="8" spans="1:11" s="3" customFormat="1" ht="15.95" customHeight="1" x14ac:dyDescent="0.2">
      <c r="A8" s="8"/>
      <c r="B8" s="58"/>
      <c r="C8" s="58"/>
      <c r="D8" s="58"/>
      <c r="E8" s="58"/>
      <c r="F8" s="62"/>
      <c r="G8" s="61"/>
      <c r="H8" s="9"/>
      <c r="I8" s="9"/>
      <c r="J8" s="45"/>
    </row>
    <row r="9" spans="1:11" s="3" customFormat="1" ht="15.95" customHeight="1" x14ac:dyDescent="0.2">
      <c r="A9" s="8"/>
      <c r="B9" s="58"/>
      <c r="C9" s="9"/>
      <c r="D9" s="9"/>
      <c r="E9" s="9"/>
      <c r="F9" s="62"/>
      <c r="G9" s="61"/>
      <c r="H9" s="9"/>
      <c r="I9" s="9"/>
      <c r="J9" s="45"/>
    </row>
    <row r="10" spans="1:11" s="3" customFormat="1" ht="15.95" customHeight="1" x14ac:dyDescent="0.2">
      <c r="A10" s="8"/>
      <c r="B10" s="58"/>
      <c r="C10" s="58"/>
      <c r="D10" s="58"/>
      <c r="E10" s="58"/>
      <c r="F10" s="62"/>
      <c r="G10" s="61"/>
      <c r="H10" s="9"/>
      <c r="I10" s="9"/>
      <c r="J10" s="45"/>
    </row>
    <row r="11" spans="1:11" s="3" customFormat="1" ht="15.95" customHeight="1" x14ac:dyDescent="0.2">
      <c r="A11" s="8"/>
      <c r="B11" s="58"/>
      <c r="C11" s="58"/>
      <c r="D11" s="58"/>
      <c r="E11" s="58"/>
      <c r="F11" s="62"/>
      <c r="G11" s="61"/>
      <c r="H11" s="9"/>
      <c r="I11" s="9"/>
      <c r="J11" s="45"/>
    </row>
    <row r="12" spans="1:11" s="3" customFormat="1" ht="15.95" customHeight="1" x14ac:dyDescent="0.2">
      <c r="A12" s="8"/>
      <c r="B12" s="58"/>
      <c r="C12" s="58"/>
      <c r="D12" s="58"/>
      <c r="E12" s="58"/>
      <c r="F12" s="62"/>
      <c r="G12" s="61"/>
      <c r="H12" s="9"/>
      <c r="I12" s="9"/>
      <c r="J12" s="45"/>
    </row>
    <row r="13" spans="1:11" s="3" customFormat="1" ht="15.95" customHeight="1" x14ac:dyDescent="0.2">
      <c r="A13" s="8"/>
      <c r="B13" s="58"/>
      <c r="C13" s="58"/>
      <c r="D13" s="58"/>
      <c r="E13" s="58"/>
      <c r="F13" s="62"/>
      <c r="G13" s="61"/>
      <c r="H13" s="9"/>
      <c r="I13" s="9"/>
      <c r="J13" s="45"/>
    </row>
    <row r="14" spans="1:11" s="3" customFormat="1" ht="15.95" customHeight="1" x14ac:dyDescent="0.2">
      <c r="A14" s="8"/>
      <c r="B14" s="58"/>
      <c r="C14" s="58"/>
      <c r="D14" s="58"/>
      <c r="E14" s="58"/>
      <c r="F14" s="62"/>
      <c r="G14" s="61"/>
      <c r="H14" s="9"/>
      <c r="I14" s="9"/>
      <c r="J14" s="45"/>
    </row>
    <row r="15" spans="1:11" s="3" customFormat="1" ht="15.95" customHeight="1" x14ac:dyDescent="0.2">
      <c r="A15" s="8"/>
      <c r="B15" s="58"/>
      <c r="C15" s="58"/>
      <c r="D15" s="58"/>
      <c r="E15" s="58"/>
      <c r="F15" s="62"/>
      <c r="G15" s="61"/>
      <c r="H15" s="9"/>
      <c r="I15" s="9"/>
      <c r="J15" s="45"/>
    </row>
    <row r="16" spans="1:11" s="3" customFormat="1" ht="15.95" customHeight="1" x14ac:dyDescent="0.2">
      <c r="A16" s="8"/>
      <c r="B16" s="58"/>
      <c r="C16" s="58"/>
      <c r="D16" s="58"/>
      <c r="E16" s="58"/>
      <c r="F16" s="62"/>
      <c r="G16" s="61"/>
      <c r="H16" s="9"/>
      <c r="I16" s="9"/>
      <c r="J16" s="45"/>
    </row>
    <row r="17" spans="1:10" s="3" customFormat="1" ht="15.95" customHeight="1" x14ac:dyDescent="0.2">
      <c r="A17" s="8"/>
      <c r="B17" s="58"/>
      <c r="C17" s="58"/>
      <c r="D17" s="58"/>
      <c r="E17" s="58"/>
      <c r="F17" s="62"/>
      <c r="G17" s="61"/>
      <c r="H17" s="9"/>
      <c r="I17" s="9"/>
      <c r="J17" s="45"/>
    </row>
    <row r="18" spans="1:10" s="3" customFormat="1" ht="15.95" customHeight="1" x14ac:dyDescent="0.2">
      <c r="A18" s="8"/>
      <c r="B18" s="58"/>
      <c r="C18" s="58"/>
      <c r="D18" s="58"/>
      <c r="E18" s="58"/>
      <c r="F18" s="62"/>
      <c r="G18" s="61"/>
      <c r="H18" s="9"/>
      <c r="I18" s="9"/>
      <c r="J18" s="45"/>
    </row>
    <row r="19" spans="1:10" s="3" customFormat="1" ht="15.95" customHeight="1" x14ac:dyDescent="0.2">
      <c r="A19" s="8"/>
      <c r="B19" s="58"/>
      <c r="C19" s="58"/>
      <c r="D19" s="58"/>
      <c r="E19" s="58"/>
      <c r="F19" s="62"/>
      <c r="G19" s="61"/>
      <c r="H19" s="9"/>
      <c r="I19" s="9"/>
      <c r="J19" s="45"/>
    </row>
    <row r="20" spans="1:10" s="3" customFormat="1" ht="15.95" customHeight="1" x14ac:dyDescent="0.2">
      <c r="A20" s="8"/>
      <c r="B20" s="58"/>
      <c r="C20" s="58"/>
      <c r="D20" s="58"/>
      <c r="E20" s="58"/>
      <c r="F20" s="62"/>
      <c r="G20" s="61"/>
      <c r="H20" s="9"/>
      <c r="I20" s="9"/>
      <c r="J20" s="45"/>
    </row>
    <row r="21" spans="1:10" s="3" customFormat="1" ht="15.95" customHeight="1" x14ac:dyDescent="0.2">
      <c r="A21" s="8"/>
      <c r="B21" s="58"/>
      <c r="C21" s="58"/>
      <c r="D21" s="58"/>
      <c r="E21" s="58"/>
      <c r="F21" s="62"/>
      <c r="G21" s="61"/>
      <c r="H21" s="9"/>
      <c r="I21" s="9"/>
      <c r="J21" s="45"/>
    </row>
    <row r="22" spans="1:10" s="3" customFormat="1" ht="15.95" customHeight="1" x14ac:dyDescent="0.2">
      <c r="A22" s="8"/>
      <c r="B22" s="58"/>
      <c r="C22" s="58"/>
      <c r="D22" s="58"/>
      <c r="E22" s="58"/>
      <c r="F22" s="62"/>
      <c r="G22" s="61"/>
      <c r="H22" s="9"/>
      <c r="I22" s="9"/>
      <c r="J22" s="45"/>
    </row>
    <row r="23" spans="1:10" s="3" customFormat="1" ht="15.95" customHeight="1" x14ac:dyDescent="0.2">
      <c r="A23" s="8"/>
      <c r="B23" s="58"/>
      <c r="C23" s="58"/>
      <c r="D23" s="58"/>
      <c r="E23" s="58"/>
      <c r="F23" s="62"/>
      <c r="G23" s="61"/>
      <c r="H23" s="9"/>
      <c r="I23" s="9"/>
      <c r="J23" s="45"/>
    </row>
    <row r="24" spans="1:10" s="3" customFormat="1" ht="15" customHeight="1" thickBot="1" x14ac:dyDescent="0.25">
      <c r="A24" s="12"/>
      <c r="B24" s="60"/>
      <c r="C24" s="60"/>
      <c r="D24" s="60"/>
      <c r="E24" s="60"/>
      <c r="F24" s="63"/>
      <c r="G24" s="13"/>
      <c r="H24" s="13"/>
      <c r="I24" s="13"/>
      <c r="J24" s="47"/>
    </row>
    <row r="25" spans="1:10" s="3" customFormat="1" ht="15" customHeight="1" x14ac:dyDescent="0.2">
      <c r="A25" s="1"/>
      <c r="B25" s="1"/>
      <c r="C25" s="1"/>
      <c r="D25" s="1"/>
      <c r="E25" s="1"/>
      <c r="F25" s="1"/>
      <c r="G25" s="1"/>
      <c r="H25" s="1"/>
      <c r="I25" s="1"/>
    </row>
    <row r="26" spans="1:10" ht="15" customHeight="1" x14ac:dyDescent="0.2"/>
  </sheetData>
  <mergeCells count="2">
    <mergeCell ref="B2:J2"/>
    <mergeCell ref="A1:J1"/>
  </mergeCells>
  <phoneticPr fontId="4" type="noConversion"/>
  <dataValidations count="1">
    <dataValidation type="date" allowBlank="1" showInputMessage="1" showErrorMessage="1" sqref="E4:E1048576 I4:I1048576">
      <formula1>32874</formula1>
      <formula2>54789</formula2>
    </dataValidation>
  </dataValidations>
  <printOptions horizontalCentered="1" verticalCentered="1"/>
  <pageMargins left="0.25" right="0.25" top="0.75" bottom="0.75" header="0.3" footer="0.3"/>
  <pageSetup paperSize="9" orientation="landscape" r:id="rId1"/>
  <headerFooter alignWithMargins="0">
    <oddFooter>&amp;RA.4</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E26"/>
  <sheetViews>
    <sheetView workbookViewId="0">
      <selection activeCell="B12" sqref="B12"/>
    </sheetView>
  </sheetViews>
  <sheetFormatPr defaultRowHeight="12.75" x14ac:dyDescent="0.2"/>
  <cols>
    <col min="1" max="1" width="17.42578125" style="1" customWidth="1"/>
    <col min="2" max="2" width="42.7109375" style="1" customWidth="1"/>
    <col min="3" max="3" width="27.140625" style="1" customWidth="1"/>
    <col min="4" max="4" width="27" style="1" customWidth="1"/>
    <col min="5" max="5" width="37.28515625" style="1" customWidth="1"/>
    <col min="6" max="16384" width="9.140625" style="1"/>
  </cols>
  <sheetData>
    <row r="1" spans="1:5" ht="24" thickBot="1" x14ac:dyDescent="0.25">
      <c r="A1" s="364" t="s">
        <v>313</v>
      </c>
      <c r="B1" s="365"/>
      <c r="C1" s="365"/>
      <c r="D1" s="365"/>
      <c r="E1" s="366"/>
    </row>
    <row r="2" spans="1:5" s="20" customFormat="1" ht="28.5" customHeight="1" thickBot="1" x14ac:dyDescent="0.25">
      <c r="A2" s="113" t="s">
        <v>183</v>
      </c>
      <c r="B2" s="378" t="s">
        <v>428</v>
      </c>
      <c r="C2" s="369"/>
      <c r="D2" s="369"/>
      <c r="E2" s="379"/>
    </row>
    <row r="3" spans="1:5" s="160" customFormat="1" ht="39" customHeight="1" thickBot="1" x14ac:dyDescent="0.25">
      <c r="A3" s="157" t="s">
        <v>152</v>
      </c>
      <c r="B3" s="157" t="s">
        <v>153</v>
      </c>
      <c r="C3" s="157" t="s">
        <v>154</v>
      </c>
      <c r="D3" s="157" t="s">
        <v>155</v>
      </c>
      <c r="E3" s="109" t="s">
        <v>257</v>
      </c>
    </row>
    <row r="4" spans="1:5" s="3" customFormat="1" ht="15.95" customHeight="1" x14ac:dyDescent="0.2">
      <c r="A4" s="26"/>
      <c r="B4" s="27"/>
      <c r="C4" s="27"/>
      <c r="D4" s="27"/>
      <c r="E4" s="28"/>
    </row>
    <row r="5" spans="1:5" s="3" customFormat="1" ht="15.95" customHeight="1" x14ac:dyDescent="0.2">
      <c r="A5" s="8"/>
      <c r="B5" s="9"/>
      <c r="C5" s="9"/>
      <c r="D5" s="9"/>
      <c r="E5" s="10"/>
    </row>
    <row r="6" spans="1:5" s="3" customFormat="1" ht="15.95" customHeight="1" x14ac:dyDescent="0.2">
      <c r="A6" s="8"/>
      <c r="B6" s="9"/>
      <c r="C6" s="9"/>
      <c r="D6" s="9"/>
      <c r="E6" s="10"/>
    </row>
    <row r="7" spans="1:5" s="3" customFormat="1" ht="15.95" customHeight="1" x14ac:dyDescent="0.2">
      <c r="A7" s="8"/>
      <c r="B7" s="9"/>
      <c r="C7" s="9"/>
      <c r="D7" s="9"/>
      <c r="E7" s="10"/>
    </row>
    <row r="8" spans="1:5" s="3" customFormat="1" ht="15.95" customHeight="1" x14ac:dyDescent="0.2">
      <c r="A8" s="8"/>
      <c r="B8" s="9"/>
      <c r="C8" s="9"/>
      <c r="D8" s="9"/>
      <c r="E8" s="10"/>
    </row>
    <row r="9" spans="1:5" s="3" customFormat="1" ht="15.95" customHeight="1" x14ac:dyDescent="0.2">
      <c r="A9" s="11"/>
      <c r="B9" s="9"/>
      <c r="C9" s="9"/>
      <c r="D9" s="9"/>
      <c r="E9" s="10"/>
    </row>
    <row r="10" spans="1:5" s="3" customFormat="1" ht="15.95" customHeight="1" x14ac:dyDescent="0.2">
      <c r="A10" s="8"/>
      <c r="B10" s="9"/>
      <c r="C10" s="9"/>
      <c r="D10" s="9"/>
      <c r="E10" s="10"/>
    </row>
    <row r="11" spans="1:5" s="3" customFormat="1" ht="15.95" customHeight="1" x14ac:dyDescent="0.2">
      <c r="A11" s="8"/>
      <c r="B11" s="9"/>
      <c r="C11" s="9"/>
      <c r="D11" s="9"/>
      <c r="E11" s="10"/>
    </row>
    <row r="12" spans="1:5" s="3" customFormat="1" ht="15.95" customHeight="1" x14ac:dyDescent="0.2">
      <c r="A12" s="8"/>
      <c r="B12" s="9"/>
      <c r="C12" s="9"/>
      <c r="D12" s="9"/>
      <c r="E12" s="10"/>
    </row>
    <row r="13" spans="1:5" s="3" customFormat="1" ht="15.95" customHeight="1" x14ac:dyDescent="0.2">
      <c r="A13" s="8"/>
      <c r="B13" s="9"/>
      <c r="C13" s="9"/>
      <c r="D13" s="9"/>
      <c r="E13" s="10"/>
    </row>
    <row r="14" spans="1:5" s="3" customFormat="1" ht="15.95" customHeight="1" x14ac:dyDescent="0.2">
      <c r="A14" s="8"/>
      <c r="B14" s="9"/>
      <c r="C14" s="9"/>
      <c r="D14" s="9"/>
      <c r="E14" s="10"/>
    </row>
    <row r="15" spans="1:5" s="3" customFormat="1" ht="15.95" customHeight="1" x14ac:dyDescent="0.2">
      <c r="A15" s="8"/>
      <c r="B15" s="9"/>
      <c r="C15" s="9"/>
      <c r="D15" s="9"/>
      <c r="E15" s="10"/>
    </row>
    <row r="16" spans="1:5" s="3" customFormat="1" ht="15.95" customHeight="1" x14ac:dyDescent="0.2">
      <c r="A16" s="8"/>
      <c r="B16" s="9"/>
      <c r="C16" s="9"/>
      <c r="D16" s="9"/>
      <c r="E16" s="10"/>
    </row>
    <row r="17" spans="1:5" s="3" customFormat="1" ht="15.95" customHeight="1" x14ac:dyDescent="0.2">
      <c r="A17" s="8"/>
      <c r="B17" s="9"/>
      <c r="C17" s="9"/>
      <c r="D17" s="9"/>
      <c r="E17" s="10"/>
    </row>
    <row r="18" spans="1:5" s="3" customFormat="1" ht="15.95" customHeight="1" x14ac:dyDescent="0.2">
      <c r="A18" s="8"/>
      <c r="B18" s="9"/>
      <c r="C18" s="9"/>
      <c r="D18" s="9"/>
      <c r="E18" s="10"/>
    </row>
    <row r="19" spans="1:5" s="3" customFormat="1" ht="15.95" customHeight="1" x14ac:dyDescent="0.2">
      <c r="A19" s="8"/>
      <c r="B19" s="9"/>
      <c r="C19" s="9"/>
      <c r="D19" s="9"/>
      <c r="E19" s="10"/>
    </row>
    <row r="20" spans="1:5" s="3" customFormat="1" ht="15.95" customHeight="1" x14ac:dyDescent="0.2">
      <c r="A20" s="8"/>
      <c r="B20" s="9"/>
      <c r="C20" s="9"/>
      <c r="D20" s="9"/>
      <c r="E20" s="10"/>
    </row>
    <row r="21" spans="1:5" s="3" customFormat="1" ht="15.95" customHeight="1" x14ac:dyDescent="0.2">
      <c r="A21" s="8"/>
      <c r="B21" s="9"/>
      <c r="C21" s="9"/>
      <c r="D21" s="9"/>
      <c r="E21" s="10"/>
    </row>
    <row r="22" spans="1:5" s="3" customFormat="1" ht="15.95" customHeight="1" x14ac:dyDescent="0.2">
      <c r="A22" s="8"/>
      <c r="B22" s="9"/>
      <c r="C22" s="9"/>
      <c r="D22" s="9"/>
      <c r="E22" s="10"/>
    </row>
    <row r="23" spans="1:5" s="3" customFormat="1" ht="15.95" customHeight="1" x14ac:dyDescent="0.2">
      <c r="A23" s="8"/>
      <c r="B23" s="9"/>
      <c r="C23" s="9"/>
      <c r="D23" s="9"/>
      <c r="E23" s="10"/>
    </row>
    <row r="24" spans="1:5" s="3" customFormat="1" ht="15" customHeight="1" thickBot="1" x14ac:dyDescent="0.25">
      <c r="A24" s="12"/>
      <c r="B24" s="13"/>
      <c r="C24" s="13"/>
      <c r="D24" s="13"/>
      <c r="E24" s="14"/>
    </row>
    <row r="25" spans="1:5" s="3" customFormat="1" ht="15" customHeight="1" x14ac:dyDescent="0.2">
      <c r="A25" s="1"/>
      <c r="B25" s="1"/>
      <c r="C25" s="1"/>
      <c r="D25" s="1"/>
    </row>
    <row r="26" spans="1:5" ht="15" customHeight="1" x14ac:dyDescent="0.2"/>
  </sheetData>
  <mergeCells count="2">
    <mergeCell ref="A1:E1"/>
    <mergeCell ref="B2:E2"/>
  </mergeCells>
  <phoneticPr fontId="4" type="noConversion"/>
  <dataValidations count="1">
    <dataValidation type="date" allowBlank="1" showInputMessage="1" showErrorMessage="1" sqref="E4:E1048576 C4:C1048576">
      <formula1>32874</formula1>
      <formula2>54789</formula2>
    </dataValidation>
  </dataValidations>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oddFooter>&amp;RA.5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9BA6A064D4EC14DA372063DF901BBD6" ma:contentTypeVersion="2" ma:contentTypeDescription="Create a new document." ma:contentTypeScope="" ma:versionID="7197c2bbfa570c4e1ecaff0bbe4cbb34">
  <xsd:schema xmlns:xsd="http://www.w3.org/2001/XMLSchema" xmlns:xs="http://www.w3.org/2001/XMLSchema" xmlns:p="http://schemas.microsoft.com/office/2006/metadata/properties" xmlns:ns1="http://schemas.microsoft.com/sharepoint/v3" targetNamespace="http://schemas.microsoft.com/office/2006/metadata/properties" ma:root="true" ma:fieldsID="1c16dd0d875ef41c3a1d51634ae91cc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F89DC2C-70E3-450C-9A9C-923B43D3DB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E8096F-BE86-4C5E-B8DB-498393F447CC}">
  <ds:schemaRefs>
    <ds:schemaRef ds:uri="http://schemas.microsoft.com/sharepoint/v3/contenttype/forms"/>
  </ds:schemaRefs>
</ds:datastoreItem>
</file>

<file path=customXml/itemProps3.xml><?xml version="1.0" encoding="utf-8"?>
<ds:datastoreItem xmlns:ds="http://schemas.openxmlformats.org/officeDocument/2006/customXml" ds:itemID="{E746F566-A36E-4CC6-A799-258266EFEC27}">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schemas.microsoft.com/sharepoint/v3"/>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46</vt:i4>
      </vt:variant>
    </vt:vector>
  </HeadingPairs>
  <TitlesOfParts>
    <vt:vector size="77" baseType="lpstr">
      <vt:lpstr>Contents</vt:lpstr>
      <vt:lpstr>Version Control</vt:lpstr>
      <vt:lpstr>Guidance</vt:lpstr>
      <vt:lpstr>SR Snapshot</vt:lpstr>
      <vt:lpstr>A1</vt:lpstr>
      <vt:lpstr>A2</vt:lpstr>
      <vt:lpstr>A3</vt:lpstr>
      <vt:lpstr>A4</vt:lpstr>
      <vt:lpstr>A5</vt:lpstr>
      <vt:lpstr>A6</vt:lpstr>
      <vt:lpstr>B1</vt:lpstr>
      <vt:lpstr>B2</vt:lpstr>
      <vt:lpstr>B3</vt:lpstr>
      <vt:lpstr>B4</vt:lpstr>
      <vt:lpstr>B5</vt:lpstr>
      <vt:lpstr>B6</vt:lpstr>
      <vt:lpstr>C1</vt:lpstr>
      <vt:lpstr>C2</vt:lpstr>
      <vt:lpstr>C2a</vt:lpstr>
      <vt:lpstr>C3</vt:lpstr>
      <vt:lpstr>D1</vt:lpstr>
      <vt:lpstr>D2</vt:lpstr>
      <vt:lpstr>E1</vt:lpstr>
      <vt:lpstr>F1</vt:lpstr>
      <vt:lpstr>G1</vt:lpstr>
      <vt:lpstr>G2</vt:lpstr>
      <vt:lpstr>G3</vt:lpstr>
      <vt:lpstr>G4</vt:lpstr>
      <vt:lpstr>G5</vt:lpstr>
      <vt:lpstr>G6</vt:lpstr>
      <vt:lpstr>Data</vt:lpstr>
      <vt:lpstr>_1mAgo</vt:lpstr>
      <vt:lpstr>_1yAgo</vt:lpstr>
      <vt:lpstr>_2yAgo</vt:lpstr>
      <vt:lpstr>_3mAgo</vt:lpstr>
      <vt:lpstr>_3yAgo</vt:lpstr>
      <vt:lpstr>_6mAgo</vt:lpstr>
      <vt:lpstr>_7yAgo</vt:lpstr>
      <vt:lpstr>_9mAgo</vt:lpstr>
      <vt:lpstr>_LastSighted</vt:lpstr>
      <vt:lpstr>_Today</vt:lpstr>
      <vt:lpstr>Ago1y</vt:lpstr>
      <vt:lpstr>Ago2y</vt:lpstr>
      <vt:lpstr>Ago3m</vt:lpstr>
      <vt:lpstr>Ago3y</vt:lpstr>
      <vt:lpstr>Ago6m</vt:lpstr>
      <vt:lpstr>Ago9m</vt:lpstr>
      <vt:lpstr>ClearanceBaseline</vt:lpstr>
      <vt:lpstr>ClearanceNV1</vt:lpstr>
      <vt:lpstr>ClearanceNV2</vt:lpstr>
      <vt:lpstr>ClearancePV</vt:lpstr>
      <vt:lpstr>'A1'!Print_Area</vt:lpstr>
      <vt:lpstr>'A2'!Print_Area</vt:lpstr>
      <vt:lpstr>'A3'!Print_Area</vt:lpstr>
      <vt:lpstr>'A4'!Print_Area</vt:lpstr>
      <vt:lpstr>'A5'!Print_Area</vt:lpstr>
      <vt:lpstr>'A6'!Print_Area</vt:lpstr>
      <vt:lpstr>'B1'!Print_Area</vt:lpstr>
      <vt:lpstr>'B2'!Print_Area</vt:lpstr>
      <vt:lpstr>'B3'!Print_Area</vt:lpstr>
      <vt:lpstr>'B4'!Print_Area</vt:lpstr>
      <vt:lpstr>'B5'!Print_Area</vt:lpstr>
      <vt:lpstr>'B6'!Print_Area</vt:lpstr>
      <vt:lpstr>'C1'!Print_Area</vt:lpstr>
      <vt:lpstr>'C2'!Print_Area</vt:lpstr>
      <vt:lpstr>'C2a'!Print_Area</vt:lpstr>
      <vt:lpstr>'C3'!Print_Area</vt:lpstr>
      <vt:lpstr>Contents!Print_Area</vt:lpstr>
      <vt:lpstr>'D1'!Print_Area</vt:lpstr>
      <vt:lpstr>'D2'!Print_Area</vt:lpstr>
      <vt:lpstr>'E1'!Print_Area</vt:lpstr>
      <vt:lpstr>'G1'!Print_Area</vt:lpstr>
      <vt:lpstr>'G2'!Print_Area</vt:lpstr>
      <vt:lpstr>'G3'!Print_Area</vt:lpstr>
      <vt:lpstr>'G4'!Print_Area</vt:lpstr>
      <vt:lpstr>'Version Control'!Print_Area</vt:lpstr>
      <vt:lpstr>Today</vt:lpstr>
    </vt:vector>
  </TitlesOfParts>
  <Company>Department of Defence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Security Register</dc:title>
  <dc:creator>KenWilson</dc:creator>
  <cp:lastModifiedBy>Richardson, Dean MR 2</cp:lastModifiedBy>
  <cp:lastPrinted>2021-10-11T22:04:59Z</cp:lastPrinted>
  <dcterms:created xsi:type="dcterms:W3CDTF">2008-07-23T01:48:06Z</dcterms:created>
  <dcterms:modified xsi:type="dcterms:W3CDTF">2022-06-23T23:07:37Z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bjective-Comment">
    <vt:lpwstr/>
  </property>
  <property fmtid="{D5CDD505-2E9C-101B-9397-08002B2CF9AE}" pid="3" name="Objective-CreationStamp">
    <vt:filetime>2015-01-06T04:42:22Z</vt:filetime>
  </property>
  <property fmtid="{D5CDD505-2E9C-101B-9397-08002B2CF9AE}" pid="4" name="Objective-Id">
    <vt:lpwstr>AF20347249</vt:lpwstr>
  </property>
  <property fmtid="{D5CDD505-2E9C-101B-9397-08002B2CF9AE}" pid="5" name="Objective-IsApproved">
    <vt:bool>false</vt:bool>
  </property>
  <property fmtid="{D5CDD505-2E9C-101B-9397-08002B2CF9AE}" pid="6" name="Objective-IsPublished">
    <vt:bool>false</vt:bool>
  </property>
  <property fmtid="{D5CDD505-2E9C-101B-9397-08002B2CF9AE}" pid="7" name="Objective-DatePublished">
    <vt:lpwstr/>
  </property>
  <property fmtid="{D5CDD505-2E9C-101B-9397-08002B2CF9AE}" pid="8" name="Objective-ModificationStamp">
    <vt:filetime>2022-04-08T03:09:56Z</vt:filetime>
  </property>
  <property fmtid="{D5CDD505-2E9C-101B-9397-08002B2CF9AE}" pid="9" name="Objective-Owner">
    <vt:lpwstr>Taern, Patrick (Mr)(SPP DSCS)</vt:lpwstr>
  </property>
  <property fmtid="{D5CDD505-2E9C-101B-9397-08002B2CF9AE}" pid="10" name="Objective-Path">
    <vt:lpwstr>Objective Global Folder - PROD:Defence Business Units:Associate Secretary Group:Defence Security Division:DSD : Defence Security Division:06. DSD Shared Administrative Resources:6.1. Information Management:SharePoint Management - 2015-2025 - Defence Secur</vt:lpwstr>
  </property>
  <property fmtid="{D5CDD505-2E9C-101B-9397-08002B2CF9AE}" pid="11" name="Objective-Parent">
    <vt:lpwstr>Security Officer Hub</vt:lpwstr>
  </property>
  <property fmtid="{D5CDD505-2E9C-101B-9397-08002B2CF9AE}" pid="12" name="Objective-State">
    <vt:lpwstr>Being Edited</vt:lpwstr>
  </property>
  <property fmtid="{D5CDD505-2E9C-101B-9397-08002B2CF9AE}" pid="13" name="Objective-Title">
    <vt:lpwstr>Security Register V2.0.0 - dated 20 Oct 21</vt:lpwstr>
  </property>
  <property fmtid="{D5CDD505-2E9C-101B-9397-08002B2CF9AE}" pid="14" name="Objective-Version">
    <vt:lpwstr>6.1</vt:lpwstr>
  </property>
  <property fmtid="{D5CDD505-2E9C-101B-9397-08002B2CF9AE}" pid="15" name="Objective-VersionComment">
    <vt:lpwstr/>
  </property>
  <property fmtid="{D5CDD505-2E9C-101B-9397-08002B2CF9AE}" pid="16" name="Objective-VersionNumber">
    <vt:i4>7</vt:i4>
  </property>
  <property fmtid="{D5CDD505-2E9C-101B-9397-08002B2CF9AE}" pid="17" name="Objective-FileNumber">
    <vt:lpwstr>2021/1097708</vt:lpwstr>
  </property>
  <property fmtid="{D5CDD505-2E9C-101B-9397-08002B2CF9AE}" pid="18" name="Objective-Classification">
    <vt:lpwstr>[Inherited - Official]</vt:lpwstr>
  </property>
  <property fmtid="{D5CDD505-2E9C-101B-9397-08002B2CF9AE}" pid="19" name="Objective-Caveats">
    <vt:lpwstr/>
  </property>
  <property fmtid="{D5CDD505-2E9C-101B-9397-08002B2CF9AE}" pid="20" name="Objective-Document Type [system]">
    <vt:lpwstr/>
  </property>
</Properties>
</file>